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17BED60A-D225-45F4-83CE-922F06CD5761}" xr6:coauthVersionLast="36" xr6:coauthVersionMax="36" xr10:uidLastSave="{00000000-0000-0000-0000-000000000000}"/>
  <bookViews>
    <workbookView showHorizontalScroll="0" showVerticalScroll="0" showSheetTabs="0"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felúj.kiad.!$A$1:$E$32</definedName>
  </definedNames>
  <calcPr calcId="191029"/>
</workbook>
</file>

<file path=xl/calcChain.xml><?xml version="1.0" encoding="utf-8"?>
<calcChain xmlns="http://schemas.openxmlformats.org/spreadsheetml/2006/main">
  <c r="E32" i="1" l="1"/>
  <c r="D32" i="1"/>
  <c r="C32" i="1"/>
  <c r="C29" i="1"/>
  <c r="C15" i="1"/>
  <c r="E7" i="1"/>
  <c r="E30" i="1" l="1"/>
  <c r="D26" i="1" l="1"/>
  <c r="E26" i="1" s="1"/>
  <c r="D27" i="1"/>
  <c r="E27" i="1" s="1"/>
  <c r="D17" i="1"/>
  <c r="E17" i="1" l="1"/>
  <c r="D11" i="1"/>
  <c r="D12" i="1"/>
  <c r="D14" i="1"/>
  <c r="E12" i="1" l="1"/>
  <c r="E11" i="1" l="1"/>
  <c r="E14" i="1"/>
  <c r="D15" i="1" l="1"/>
  <c r="E15" i="1" l="1"/>
  <c r="D28" i="1"/>
  <c r="E28" i="1" s="1"/>
  <c r="D24" i="1"/>
  <c r="E24" i="1" s="1"/>
  <c r="D20" i="1"/>
  <c r="E20" i="1" s="1"/>
  <c r="D21" i="1"/>
  <c r="E21" i="1" s="1"/>
  <c r="D22" i="1"/>
  <c r="E22" i="1" s="1"/>
  <c r="D19" i="1" l="1"/>
  <c r="E19" i="1" s="1"/>
  <c r="E29" i="1" l="1"/>
  <c r="D29" i="1"/>
</calcChain>
</file>

<file path=xl/sharedStrings.xml><?xml version="1.0" encoding="utf-8"?>
<sst xmlns="http://schemas.openxmlformats.org/spreadsheetml/2006/main" count="36" uniqueCount="34">
  <si>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</si>
  <si>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</si>
  <si>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</si>
  <si>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</si>
  <si>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</si>
  <si>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</si>
  <si>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</si>
  <si>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</si>
  <si>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</si>
  <si>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Pályázatok</t>
  </si>
  <si>
    <t>Ingatlanok</t>
  </si>
  <si>
    <t>Utak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</si>
  <si>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</si>
  <si>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</si>
  <si>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</si>
  <si>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</si>
  <si>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Zalaszentgrót Liget tér, folyamatfelügyelet kiépítése, és beillesztése a központi rendszerbe, jelenlegi Urh rádiós kommunkiáció átalakítása GPRS rendszerre, új vezérlő szekrény kiépítése Siemens PLCvel GPRS kommunikációval</t>
  </si>
  <si>
    <t>Iskola konyha ablak</t>
  </si>
  <si>
    <t>Elektromos autó töltőhöz parkoló kialakítása</t>
  </si>
  <si>
    <t>Mitterdomb - VP pályázat tervezés + előkészítés</t>
  </si>
  <si>
    <t>Fürdő</t>
  </si>
  <si>
    <t>Vegyszeradagoló csere részben</t>
  </si>
  <si>
    <t>Fürdő: Élménymedence csúszda fogadó csempecsere</t>
  </si>
  <si>
    <t>Inkubátorház ajtófelújítás (1. sz. üzlet)</t>
  </si>
  <si>
    <t>Házasságkötő padlócsere</t>
  </si>
  <si>
    <t>2025. év Felújítások</t>
  </si>
  <si>
    <t xml:space="preserve">VMK belső munkálatok </t>
  </si>
  <si>
    <t>Fürdő kerítés, zöldterület fejlesztés</t>
  </si>
  <si>
    <t>Közműrendszer céltartaléka</t>
  </si>
  <si>
    <t>Városi Önkormányzat Egészségügyi Központja</t>
  </si>
  <si>
    <t>TOP Plusz 3.3.2-21 Zalaszentgróti Járóbeteg Szakellátó Közp. Infrastrukt.fejlesztés pályázat felújítás része</t>
  </si>
  <si>
    <t>Intézmény összesen:</t>
  </si>
  <si>
    <t>Önkormányzat összesen:</t>
  </si>
  <si>
    <t>6.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</si>
</sst>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b/>
      <sz val="11"/>
      <color theme="1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Arial CE"/>
      <charset val="238"/>
    </font>
    <font>
      <sz val="1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3" borderId="0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38"/>
  <sheetViews>
    <sheetView tabSelected="1" view="pageBreakPreview" zoomScaleNormal="130" zoomScaleSheetLayoutView="100" workbookViewId="0">
      <selection sqref="A1:E1"/>
    </sheetView>
  </sheetViews>
  <sheetFormatPr defaultColWidth="9.140625" defaultRowHeight="14.25" x14ac:dyDescent="0.2"/>
  <cols>
    <col min="1" max="1" width="17.85546875" style="4" customWidth="1"/>
    <col min="2" max="2" width="53.85546875" style="5" customWidth="1"/>
    <col min="3" max="5" width="9.7109375" style="5" customWidth="1"/>
    <col min="6" max="16384" width="9.140625" style="2"/>
  </cols>
  <sheetData>
    <row r="1" spans="1:5" ht="26.25" customHeight="1" x14ac:dyDescent="0.25">
      <c r="A1" s="38" t="s">
        <v>33</v>
      </c>
      <c r="B1" s="39"/>
      <c r="C1" s="39"/>
      <c r="D1" s="39"/>
      <c r="E1" s="39"/>
    </row>
    <row r="2" spans="1:5" ht="16.5" customHeight="1" x14ac:dyDescent="0.2">
      <c r="A2" s="26" t="s">
        <v>25</v>
      </c>
      <c r="B2" s="27"/>
      <c r="C2" s="27"/>
      <c r="D2" s="27"/>
      <c r="E2" s="27"/>
    </row>
    <row r="3" spans="1:5" ht="30" customHeight="1" x14ac:dyDescent="0.2">
      <c r="A3" s="27"/>
      <c r="B3" s="27"/>
      <c r="C3" s="27"/>
      <c r="D3" s="27"/>
      <c r="E3" s="27"/>
    </row>
    <row r="4" spans="1:5" ht="44.25" customHeight="1" x14ac:dyDescent="0.25">
      <c r="A4" s="3"/>
      <c r="B4" s="3"/>
      <c r="C4" s="3"/>
      <c r="D4" s="25" t="s">
        <v>0</v>
      </c>
      <c r="E4" s="25"/>
    </row>
    <row r="5" spans="1:5" ht="7.5" customHeight="1" x14ac:dyDescent="0.2">
      <c r="A5" s="3"/>
      <c r="B5" s="3"/>
      <c r="C5" s="3"/>
      <c r="D5" s="3"/>
      <c r="E5" s="3"/>
    </row>
    <row r="6" spans="1:5" ht="22.5" customHeight="1" x14ac:dyDescent="0.2">
      <c r="A6" s="8" t="s">
        <v>1</v>
      </c>
      <c r="B6" s="8" t="s">
        <v>2</v>
      </c>
      <c r="C6" s="8" t="s">
        <v>3</v>
      </c>
      <c r="D6" s="8" t="s">
        <v>4</v>
      </c>
      <c r="E6" s="8" t="s">
        <v>5</v>
      </c>
    </row>
    <row r="7" spans="1:5" ht="31.5" customHeight="1" x14ac:dyDescent="0.2">
      <c r="A7" s="28" t="s">
        <v>29</v>
      </c>
      <c r="B7" s="15" t="s">
        <v>30</v>
      </c>
      <c r="C7" s="9">
        <v>29473</v>
      </c>
      <c r="D7" s="9">
        <v>7958</v>
      </c>
      <c r="E7" s="13">
        <f>C7+D7</f>
        <v>37431</v>
      </c>
    </row>
    <row r="8" spans="1:5" ht="31.5" customHeight="1" x14ac:dyDescent="0.2">
      <c r="A8" s="29"/>
      <c r="B8" s="1" t="s">
        <v>31</v>
      </c>
      <c r="C8" s="24">
        <v>29473</v>
      </c>
      <c r="D8" s="24">
        <v>7958</v>
      </c>
      <c r="E8" s="24">
        <v>37431</v>
      </c>
    </row>
    <row r="9" spans="1:5" ht="18.75" customHeight="1" x14ac:dyDescent="0.2">
      <c r="A9" s="28" t="s">
        <v>7</v>
      </c>
      <c r="B9" s="1" t="s">
        <v>12</v>
      </c>
      <c r="C9" s="8"/>
      <c r="D9" s="8"/>
      <c r="E9" s="8"/>
    </row>
    <row r="10" spans="1:5" ht="18.75" customHeight="1" x14ac:dyDescent="0.2">
      <c r="A10" s="35"/>
      <c r="B10" s="1" t="s">
        <v>13</v>
      </c>
      <c r="C10" s="8"/>
      <c r="D10" s="8"/>
      <c r="E10" s="8"/>
    </row>
    <row r="11" spans="1:5" ht="18.75" customHeight="1" x14ac:dyDescent="0.2">
      <c r="A11" s="35"/>
      <c r="B11" s="10" t="s">
        <v>14</v>
      </c>
      <c r="C11" s="11">
        <v>2087</v>
      </c>
      <c r="D11" s="9">
        <f>ROUND(C11*0.27,0)</f>
        <v>563</v>
      </c>
      <c r="E11" s="13">
        <f>C11+D11</f>
        <v>2650</v>
      </c>
    </row>
    <row r="12" spans="1:5" ht="60" customHeight="1" x14ac:dyDescent="0.2">
      <c r="A12" s="35"/>
      <c r="B12" s="10" t="s">
        <v>16</v>
      </c>
      <c r="C12" s="11">
        <v>6000</v>
      </c>
      <c r="D12" s="9">
        <f>ROUND(C12*0.27,0)</f>
        <v>1620</v>
      </c>
      <c r="E12" s="13">
        <f>C12+D12</f>
        <v>7620</v>
      </c>
    </row>
    <row r="13" spans="1:5" ht="18.75" customHeight="1" x14ac:dyDescent="0.2">
      <c r="A13" s="35"/>
      <c r="B13" s="12" t="s">
        <v>15</v>
      </c>
      <c r="C13" s="9"/>
      <c r="D13" s="9"/>
      <c r="E13" s="9"/>
    </row>
    <row r="14" spans="1:5" ht="18.75" customHeight="1" x14ac:dyDescent="0.2">
      <c r="A14" s="35"/>
      <c r="B14" s="10" t="s">
        <v>14</v>
      </c>
      <c r="C14" s="13">
        <v>2432</v>
      </c>
      <c r="D14" s="9">
        <f>ROUND(C14*0.27,0)</f>
        <v>657</v>
      </c>
      <c r="E14" s="9">
        <f>SUM(C14:D14)</f>
        <v>3089</v>
      </c>
    </row>
    <row r="15" spans="1:5" ht="18.75" customHeight="1" x14ac:dyDescent="0.2">
      <c r="A15" s="35"/>
      <c r="B15" s="1" t="s">
        <v>6</v>
      </c>
      <c r="C15" s="14">
        <f>SUM(C11:C14)</f>
        <v>10519</v>
      </c>
      <c r="D15" s="14">
        <f>SUM(D11:D14)</f>
        <v>2840</v>
      </c>
      <c r="E15" s="14">
        <f>SUM(E11:E14)</f>
        <v>13359</v>
      </c>
    </row>
    <row r="16" spans="1:5" ht="18.75" customHeight="1" x14ac:dyDescent="0.2">
      <c r="A16" s="35"/>
      <c r="B16" s="1" t="s">
        <v>9</v>
      </c>
      <c r="C16" s="8"/>
      <c r="D16" s="8"/>
      <c r="E16" s="8"/>
    </row>
    <row r="17" spans="1:5" ht="18.75" customHeight="1" x14ac:dyDescent="0.2">
      <c r="A17" s="35"/>
      <c r="B17" s="15" t="s">
        <v>19</v>
      </c>
      <c r="C17" s="16">
        <v>1480</v>
      </c>
      <c r="D17" s="9">
        <f>ROUND(C17*0.27,0)</f>
        <v>400</v>
      </c>
      <c r="E17" s="9">
        <f>SUM(C17:D17)</f>
        <v>1880</v>
      </c>
    </row>
    <row r="18" spans="1:5" ht="18.75" customHeight="1" x14ac:dyDescent="0.2">
      <c r="A18" s="35"/>
      <c r="B18" s="17" t="s">
        <v>10</v>
      </c>
      <c r="C18" s="11"/>
      <c r="D18" s="13"/>
      <c r="E18" s="9"/>
    </row>
    <row r="19" spans="1:5" ht="18.75" customHeight="1" x14ac:dyDescent="0.2">
      <c r="A19" s="35"/>
      <c r="B19" s="10" t="s">
        <v>17</v>
      </c>
      <c r="C19" s="13">
        <v>1600</v>
      </c>
      <c r="D19" s="9">
        <f t="shared" ref="D19:D28" si="0">ROUND(C19*0.27,0)</f>
        <v>432</v>
      </c>
      <c r="E19" s="9">
        <f t="shared" ref="E19:E30" si="1">SUM(C19:D19)</f>
        <v>2032</v>
      </c>
    </row>
    <row r="20" spans="1:5" ht="18.75" customHeight="1" x14ac:dyDescent="0.2">
      <c r="A20" s="35"/>
      <c r="B20" s="10" t="s">
        <v>24</v>
      </c>
      <c r="C20" s="13">
        <v>2040</v>
      </c>
      <c r="D20" s="9">
        <f t="shared" si="0"/>
        <v>551</v>
      </c>
      <c r="E20" s="9">
        <f t="shared" si="1"/>
        <v>2591</v>
      </c>
    </row>
    <row r="21" spans="1:5" ht="18.75" customHeight="1" x14ac:dyDescent="0.2">
      <c r="A21" s="35"/>
      <c r="B21" s="10" t="s">
        <v>23</v>
      </c>
      <c r="C21" s="13">
        <v>1100</v>
      </c>
      <c r="D21" s="9">
        <f t="shared" si="0"/>
        <v>297</v>
      </c>
      <c r="E21" s="9">
        <f t="shared" si="1"/>
        <v>1397</v>
      </c>
    </row>
    <row r="22" spans="1:5" ht="18.75" customHeight="1" x14ac:dyDescent="0.2">
      <c r="A22" s="35"/>
      <c r="B22" s="10" t="s">
        <v>26</v>
      </c>
      <c r="C22" s="9">
        <v>6000</v>
      </c>
      <c r="D22" s="9">
        <f t="shared" si="0"/>
        <v>1620</v>
      </c>
      <c r="E22" s="9">
        <f t="shared" si="1"/>
        <v>7620</v>
      </c>
    </row>
    <row r="23" spans="1:5" ht="18.75" customHeight="1" x14ac:dyDescent="0.2">
      <c r="A23" s="35"/>
      <c r="B23" s="18" t="s">
        <v>11</v>
      </c>
      <c r="C23" s="9"/>
      <c r="D23" s="9"/>
      <c r="E23" s="9"/>
    </row>
    <row r="24" spans="1:5" ht="18.75" customHeight="1" x14ac:dyDescent="0.2">
      <c r="A24" s="35"/>
      <c r="B24" s="19" t="s">
        <v>18</v>
      </c>
      <c r="C24" s="9">
        <v>2500</v>
      </c>
      <c r="D24" s="9">
        <f t="shared" si="0"/>
        <v>675</v>
      </c>
      <c r="E24" s="9">
        <f t="shared" si="1"/>
        <v>3175</v>
      </c>
    </row>
    <row r="25" spans="1:5" ht="18.75" customHeight="1" x14ac:dyDescent="0.2">
      <c r="A25" s="35"/>
      <c r="B25" s="18" t="s">
        <v>20</v>
      </c>
      <c r="C25" s="9"/>
      <c r="D25" s="9"/>
      <c r="E25" s="9"/>
    </row>
    <row r="26" spans="1:5" ht="18.75" customHeight="1" x14ac:dyDescent="0.2">
      <c r="A26" s="35"/>
      <c r="B26" s="19" t="s">
        <v>27</v>
      </c>
      <c r="C26" s="9">
        <v>4500</v>
      </c>
      <c r="D26" s="9">
        <f t="shared" si="0"/>
        <v>1215</v>
      </c>
      <c r="E26" s="9">
        <f t="shared" si="1"/>
        <v>5715</v>
      </c>
    </row>
    <row r="27" spans="1:5" ht="18.75" customHeight="1" x14ac:dyDescent="0.2">
      <c r="A27" s="35"/>
      <c r="B27" s="19" t="s">
        <v>21</v>
      </c>
      <c r="C27" s="9">
        <v>1000</v>
      </c>
      <c r="D27" s="9">
        <f t="shared" si="0"/>
        <v>270</v>
      </c>
      <c r="E27" s="9">
        <f t="shared" si="1"/>
        <v>1270</v>
      </c>
    </row>
    <row r="28" spans="1:5" ht="18.75" customHeight="1" x14ac:dyDescent="0.2">
      <c r="A28" s="35"/>
      <c r="B28" s="19" t="s">
        <v>22</v>
      </c>
      <c r="C28" s="9">
        <v>800</v>
      </c>
      <c r="D28" s="9">
        <f t="shared" si="0"/>
        <v>216</v>
      </c>
      <c r="E28" s="9">
        <f t="shared" si="1"/>
        <v>1016</v>
      </c>
    </row>
    <row r="29" spans="1:5" ht="18.75" customHeight="1" x14ac:dyDescent="0.2">
      <c r="A29" s="35"/>
      <c r="B29" s="30" t="s">
        <v>6</v>
      </c>
      <c r="C29" s="31">
        <f>SUM(C17:C28)</f>
        <v>21020</v>
      </c>
      <c r="D29" s="31">
        <f>SUM(D17:D28)</f>
        <v>5676</v>
      </c>
      <c r="E29" s="31">
        <f>SUM(E17:E28)</f>
        <v>26696</v>
      </c>
    </row>
    <row r="30" spans="1:5" ht="18.75" customHeight="1" x14ac:dyDescent="0.2">
      <c r="A30" s="29"/>
      <c r="B30" s="21" t="s">
        <v>28</v>
      </c>
      <c r="C30" s="22">
        <v>36174</v>
      </c>
      <c r="D30" s="22"/>
      <c r="E30" s="9">
        <f t="shared" si="1"/>
        <v>36174</v>
      </c>
    </row>
    <row r="31" spans="1:5" ht="18.75" customHeight="1" x14ac:dyDescent="0.2">
      <c r="A31" s="36"/>
      <c r="B31" s="33" t="s">
        <v>32</v>
      </c>
      <c r="C31" s="34">
        <v>67713</v>
      </c>
      <c r="D31" s="34">
        <v>8516</v>
      </c>
      <c r="E31" s="34">
        <v>76229</v>
      </c>
    </row>
    <row r="32" spans="1:5" ht="18.75" customHeight="1" x14ac:dyDescent="0.2">
      <c r="A32" s="37"/>
      <c r="B32" s="32" t="s">
        <v>8</v>
      </c>
      <c r="C32" s="23">
        <f>SUM(C31,C8)</f>
        <v>97186</v>
      </c>
      <c r="D32" s="23">
        <f>SUM(D31,D8)</f>
        <v>16474</v>
      </c>
      <c r="E32" s="23">
        <f>SUM(E31,E8)</f>
        <v>113660</v>
      </c>
    </row>
    <row r="33" spans="2:5" ht="15" x14ac:dyDescent="0.2">
      <c r="E33" s="6"/>
    </row>
    <row r="34" spans="2:5" ht="15" x14ac:dyDescent="0.2">
      <c r="E34" s="6"/>
    </row>
    <row r="35" spans="2:5" x14ac:dyDescent="0.2">
      <c r="B35" s="7"/>
      <c r="C35" s="7"/>
      <c r="D35" s="7"/>
      <c r="E35" s="7"/>
    </row>
    <row r="36" spans="2:5" x14ac:dyDescent="0.2">
      <c r="B36" s="7"/>
      <c r="C36" s="7"/>
      <c r="D36" s="7"/>
      <c r="E36" s="7"/>
    </row>
    <row r="37" spans="2:5" ht="15" x14ac:dyDescent="0.2">
      <c r="B37" s="7"/>
      <c r="C37" s="20"/>
      <c r="D37" s="7"/>
      <c r="E37" s="7"/>
    </row>
    <row r="38" spans="2:5" x14ac:dyDescent="0.2">
      <c r="B38" s="7"/>
      <c r="C38" s="7"/>
      <c r="D38" s="7"/>
      <c r="E38" s="7"/>
    </row>
  </sheetData>
  <mergeCells count="5">
    <mergeCell ref="A1:E1"/>
    <mergeCell ref="A2:E3"/>
    <mergeCell ref="D4:E4"/>
    <mergeCell ref="A7:A8"/>
    <mergeCell ref="A9:A31"/>
  </mergeCells>
  <phoneticPr fontId="0" type="noConversion"/>
  <pageMargins left="0.85" right="0.3" top="0.27559055118110237" bottom="0.23622047244094491" header="0.23622047244094491" footer="0.2362204724409449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2025-02-10T10:03:55Z</cp:lastPrinted>
  <dcterms:created xsi:type="dcterms:W3CDTF">1997-01-17T14:02:09Z</dcterms:created>
  <dcterms:modified xsi:type="dcterms:W3CDTF">2025-02-10T10:04:14Z</dcterms:modified>
</cp:coreProperties>
</file>