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userName="Borsuk Mária" algorithmName="SHA-512" hashValue="3FnbNb9jjYXrt+IRDr1nX3daqas2vmaVz4P8Avcuy8OJd16FOVurHejEcxkGIriXVfdR4VD3Wpliq5JPUna/mw==" saltValue="sXuaoIwrxo68lml7A0efCg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1\1_bérleti\Zalaszentgrót szv\"/>
    </mc:Choice>
  </mc:AlternateContent>
  <bookViews>
    <workbookView xWindow="60" yWindow="705" windowWidth="19410" windowHeight="9255" tabRatio="647" activeTab="5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62913"/>
</workbook>
</file>

<file path=xl/calcChain.xml><?xml version="1.0" encoding="utf-8"?>
<calcChain xmlns="http://schemas.openxmlformats.org/spreadsheetml/2006/main">
  <c r="J17" i="81" l="1"/>
  <c r="J18" i="84" l="1"/>
  <c r="C18" i="84"/>
  <c r="D18" i="84"/>
  <c r="L18" i="84"/>
  <c r="M18" i="84"/>
  <c r="N18" i="84"/>
  <c r="O18" i="84"/>
  <c r="P18" i="84"/>
  <c r="Q18" i="84"/>
  <c r="R18" i="84"/>
  <c r="S18" i="84"/>
  <c r="T18" i="84"/>
  <c r="U18" i="84"/>
  <c r="V18" i="84"/>
  <c r="W18" i="84"/>
  <c r="X18" i="84"/>
  <c r="Y18" i="84"/>
  <c r="Z18" i="84"/>
  <c r="AA18" i="84"/>
  <c r="AB18" i="84"/>
  <c r="AC18" i="84"/>
  <c r="A18" i="84"/>
  <c r="C61" i="84" l="1"/>
  <c r="C62" i="84"/>
  <c r="C60" i="84"/>
  <c r="B30" i="86"/>
  <c r="B29" i="86"/>
  <c r="B28" i="86"/>
  <c r="K56" i="81"/>
  <c r="B31" i="85"/>
  <c r="B30" i="85"/>
  <c r="B29" i="85"/>
  <c r="B31" i="82"/>
  <c r="B30" i="82"/>
  <c r="B29" i="82"/>
  <c r="B31" i="83"/>
  <c r="B30" i="83"/>
  <c r="B29" i="83"/>
  <c r="J56" i="81"/>
  <c r="J56" i="84" l="1"/>
  <c r="J24" i="86" l="1"/>
  <c r="J25" i="85"/>
  <c r="J25" i="82"/>
  <c r="J25" i="83"/>
  <c r="K56" i="84" l="1"/>
  <c r="C30" i="86"/>
  <c r="O24" i="86"/>
  <c r="Q24" i="86" l="1"/>
  <c r="U24" i="86"/>
  <c r="Y24" i="86"/>
  <c r="AC24" i="86"/>
  <c r="R24" i="86"/>
  <c r="V24" i="86"/>
  <c r="Z24" i="86"/>
  <c r="S24" i="86"/>
  <c r="W24" i="86"/>
  <c r="AA24" i="86"/>
  <c r="T24" i="86"/>
  <c r="X24" i="86"/>
  <c r="AB24" i="86"/>
  <c r="C29" i="86"/>
  <c r="P24" i="86"/>
  <c r="AA25" i="85" l="1"/>
  <c r="T25" i="85"/>
  <c r="R25" i="85" l="1"/>
  <c r="W25" i="85"/>
  <c r="O25" i="85"/>
  <c r="Q25" i="85"/>
  <c r="Z25" i="85"/>
  <c r="V25" i="85"/>
  <c r="P25" i="85"/>
  <c r="U25" i="85"/>
  <c r="Y25" i="85"/>
  <c r="S25" i="85"/>
  <c r="AB25" i="85"/>
  <c r="AB56" i="84"/>
  <c r="X25" i="85"/>
  <c r="AC25" i="85"/>
  <c r="P25" i="83"/>
  <c r="P56" i="84"/>
  <c r="T25" i="83"/>
  <c r="T56" i="84"/>
  <c r="Y25" i="83"/>
  <c r="Y56" i="84"/>
  <c r="U25" i="83"/>
  <c r="S25" i="83"/>
  <c r="S56" i="84"/>
  <c r="AB25" i="83"/>
  <c r="X25" i="83"/>
  <c r="X56" i="84"/>
  <c r="AC25" i="83"/>
  <c r="AC56" i="84"/>
  <c r="R25" i="83"/>
  <c r="AA25" i="83"/>
  <c r="AA56" i="84"/>
  <c r="W25" i="83"/>
  <c r="W56" i="84"/>
  <c r="Q25" i="83"/>
  <c r="Z25" i="83"/>
  <c r="V25" i="83"/>
  <c r="O56" i="84"/>
  <c r="Q56" i="81"/>
  <c r="AB56" i="81"/>
  <c r="AC56" i="81"/>
  <c r="AA56" i="81"/>
  <c r="P56" i="81"/>
  <c r="T56" i="81"/>
  <c r="S56" i="81"/>
  <c r="X56" i="81"/>
  <c r="R56" i="81"/>
  <c r="W56" i="81"/>
  <c r="Z56" i="81"/>
  <c r="V56" i="81"/>
  <c r="U56" i="81"/>
  <c r="Y56" i="81"/>
  <c r="C30" i="85"/>
  <c r="C31" i="85"/>
  <c r="B61" i="81" l="1"/>
  <c r="B61" i="84" s="1"/>
  <c r="B62" i="81"/>
  <c r="B62" i="84" s="1"/>
  <c r="V56" i="84"/>
  <c r="U56" i="84"/>
  <c r="Z56" i="84"/>
  <c r="R56" i="84"/>
  <c r="Q56" i="84"/>
  <c r="AC25" i="82" l="1"/>
  <c r="U25" i="82"/>
  <c r="V25" i="82"/>
  <c r="W25" i="82"/>
  <c r="X25" i="82"/>
  <c r="Y25" i="82"/>
  <c r="Z25" i="82"/>
  <c r="AA25" i="82"/>
  <c r="AB25" i="82"/>
  <c r="T25" i="82"/>
  <c r="Q25" i="82"/>
  <c r="R25" i="82"/>
  <c r="S25" i="82"/>
  <c r="P25" i="82"/>
  <c r="O25" i="83"/>
  <c r="C30" i="83" l="1"/>
  <c r="C30" i="82"/>
  <c r="O56" i="81" l="1"/>
  <c r="B60" i="81" s="1"/>
  <c r="B60" i="84" s="1"/>
  <c r="O25" i="82"/>
  <c r="C31" i="83"/>
  <c r="C31" i="82"/>
</calcChain>
</file>

<file path=xl/sharedStrings.xml><?xml version="1.0" encoding="utf-8"?>
<sst xmlns="http://schemas.openxmlformats.org/spreadsheetml/2006/main" count="360" uniqueCount="68">
  <si>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</si>
  <si>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</si>
  <si>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</si>
  <si>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</si>
  <si>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</si>
  <si>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</si>
  <si>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</si>
  <si>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</si>
  <si>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</si>
  <si>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</si>
  <si>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</si>
  <si>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</si>
  <si>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</si>
  <si>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</si>
  <si>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</si>
  <si>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Helyszín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</si>
  <si>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</si>
  <si>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</si>
  <si>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</si>
  <si>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</si>
  <si>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</si>
  <si>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</si>
  <si>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</si>
  <si>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</si>
  <si>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</si>
  <si>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</si>
  <si>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</si>
  <si>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</si>
  <si>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</si>
  <si>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</si>
  <si>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</si>
  <si>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</si>
  <si>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ÉSZAK ZALAI VÍZ- ÉS CSATORNAMŰ ZÁRTKÖRŰEN MŰKÖDŐ RÉSZVÉNYTÁRSASÁG</t>
  </si>
  <si>
    <t>SZENNYVÍZ ÁGAZAT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</si>
  <si>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</si>
  <si>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</si>
  <si>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</si>
  <si>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</si>
  <si>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</si>
  <si>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</si>
  <si>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</si>
  <si>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</si>
  <si>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</si>
  <si>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</si>
  <si>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</si>
  <si>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</si>
  <si>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</si>
  <si>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</si>
  <si>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ZALASZENTGRÓT, BATYK, PAKOD, ZALABÉR, ZALAVÉG</t>
  </si>
  <si>
    <t>21-32522-1-005-00-12</t>
  </si>
  <si>
    <r>
      <rPr>
        <u/>
        <sz val="11"/>
        <color theme="1"/>
        <rFont val="Calibri"/>
        <family val="2"/>
        <charset val="238"/>
        <scheme val="minor"/>
      </rPr>
      <t>ellátásért felelős</t>
    </r>
    <r>
      <rPr>
        <sz val="11"/>
        <color theme="1"/>
        <rFont val="Calibri"/>
        <family val="2"/>
        <charset val="238"/>
        <scheme val="minor"/>
      </rPr>
      <t xml:space="preserve"> / ellátásért felelősök képviselője / víziközmű-szolgáltató *</t>
    </r>
  </si>
  <si>
    <t>Beruházás megnevezése</t>
  </si>
  <si>
    <t>Beruházzás megnevezése</t>
  </si>
  <si>
    <t>BERUHÁZÁSOK ÖSSZEFOGLALÓ TÁBLÁZATA</t>
  </si>
  <si>
    <t>Beruházásra forrás nem áll rendelkezésre.</t>
  </si>
  <si>
    <t>Tervezett feladatok nettó költsége a teljes ütem tekintetében (eFt)</t>
  </si>
  <si>
    <t>Rendelkezésre álló források megnevezése</t>
  </si>
  <si>
    <t>Gördülő fejlesztési terv a 2021 - 2035 időszakra</t>
  </si>
  <si>
    <t>Forrás       2021 évre</t>
  </si>
  <si>
    <t>Fejlesztési díj (2021)</t>
  </si>
  <si>
    <t>Fejlesztési díj (2022-2025)</t>
  </si>
  <si>
    <t>Fejlesztési díj (2026-2035)</t>
  </si>
  <si>
    <t>Jelenleg beruházási igény nem ismert, nincs rendelkezésre álló forrás beruházásra.</t>
  </si>
  <si>
    <t>Zalaszentgrót</t>
  </si>
  <si>
    <t>rövid</t>
  </si>
  <si>
    <t>Zalaszentgrót központú agglomeráció szennyvízelvezetése és -tisztítása (KEHOP-2.2.2)</t>
  </si>
  <si>
    <t>KEHOP pályázati forrás (2021)</t>
  </si>
  <si>
    <t>Beruházásra fejklesztési forrás biztosított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</si>
</sst>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89">
    <xf numFmtId="0" fontId="0" fillId="0" borderId="0" xfId="0"/>
    <xf numFmtId="164" fontId="3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/>
    <xf numFmtId="164" fontId="4" fillId="0" borderId="2" xfId="1" applyNumberFormat="1" applyFont="1" applyFill="1" applyBorder="1" applyAlignment="1">
      <alignment wrapText="1"/>
    </xf>
    <xf numFmtId="164" fontId="3" fillId="0" borderId="2" xfId="1" applyNumberFormat="1" applyFont="1" applyBorder="1" applyAlignment="1">
      <alignment horizontal="right" vertical="center" wrapText="1"/>
    </xf>
    <xf numFmtId="164" fontId="3" fillId="0" borderId="2" xfId="1" applyNumberFormat="1" applyFont="1" applyBorder="1"/>
    <xf numFmtId="164" fontId="2" fillId="0" borderId="2" xfId="0" applyNumberFormat="1" applyFont="1" applyBorder="1"/>
    <xf numFmtId="164" fontId="2" fillId="0" borderId="0" xfId="0" applyNumberFormat="1" applyFont="1"/>
    <xf numFmtId="164" fontId="4" fillId="2" borderId="2" xfId="1" applyNumberFormat="1" applyFont="1" applyFill="1" applyBorder="1"/>
    <xf numFmtId="164" fontId="3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left" vertical="center"/>
    </xf>
    <xf numFmtId="164" fontId="3" fillId="2" borderId="2" xfId="1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/>
    <xf numFmtId="164" fontId="3" fillId="2" borderId="2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/>
    <xf numFmtId="164" fontId="7" fillId="0" borderId="2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/>
    </xf>
    <xf numFmtId="164" fontId="3" fillId="0" borderId="2" xfId="1" applyNumberFormat="1" applyFont="1" applyFill="1" applyBorder="1"/>
    <xf numFmtId="164" fontId="4" fillId="0" borderId="2" xfId="0" applyNumberFormat="1" applyFont="1" applyFill="1" applyBorder="1"/>
    <xf numFmtId="164" fontId="4" fillId="0" borderId="2" xfId="1" applyNumberFormat="1" applyFont="1" applyFill="1" applyBorder="1" applyAlignment="1">
      <alignment horizontal="left"/>
    </xf>
    <xf numFmtId="164" fontId="2" fillId="0" borderId="0" xfId="0" applyNumberFormat="1" applyFont="1" applyFill="1"/>
    <xf numFmtId="164" fontId="4" fillId="0" borderId="0" xfId="1" applyNumberFormat="1" applyFont="1" applyBorder="1"/>
    <xf numFmtId="164" fontId="3" fillId="0" borderId="0" xfId="1" applyNumberFormat="1" applyFont="1" applyBorder="1"/>
    <xf numFmtId="164" fontId="4" fillId="0" borderId="0" xfId="1" applyNumberFormat="1" applyFont="1"/>
    <xf numFmtId="164" fontId="4" fillId="0" borderId="2" xfId="1" applyNumberFormat="1" applyFont="1" applyFill="1" applyBorder="1" applyAlignment="1">
      <alignment horizontal="left" wrapText="1"/>
    </xf>
    <xf numFmtId="164" fontId="4" fillId="0" borderId="2" xfId="0" applyNumberFormat="1" applyFont="1" applyFill="1" applyBorder="1" applyAlignment="1"/>
    <xf numFmtId="0" fontId="4" fillId="0" borderId="2" xfId="1" applyFont="1" applyFill="1" applyBorder="1"/>
    <xf numFmtId="164" fontId="4" fillId="0" borderId="2" xfId="0" applyNumberFormat="1" applyFont="1" applyFill="1" applyBorder="1" applyAlignment="1">
      <alignment horizontal="left"/>
    </xf>
    <xf numFmtId="164" fontId="4" fillId="0" borderId="4" xfId="1" applyNumberFormat="1" applyFont="1" applyFill="1" applyBorder="1" applyAlignment="1">
      <alignment horizontal="left"/>
    </xf>
    <xf numFmtId="16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6" fillId="0" borderId="2" xfId="2" applyNumberFormat="1" applyFont="1" applyBorder="1" applyAlignment="1">
      <alignment horizontal="center" vertical="center" wrapText="1"/>
    </xf>
    <xf numFmtId="164" fontId="2" fillId="0" borderId="0" xfId="2" applyNumberFormat="1" applyFont="1"/>
    <xf numFmtId="164" fontId="4" fillId="0" borderId="2" xfId="0" applyNumberFormat="1" applyFont="1" applyFill="1" applyBorder="1" applyAlignment="1">
      <alignment horizontal="left" wrapText="1"/>
    </xf>
    <xf numFmtId="3" fontId="0" fillId="3" borderId="2" xfId="0" applyNumberFormat="1" applyFont="1" applyFill="1" applyBorder="1" applyAlignment="1">
      <alignment vertical="center"/>
    </xf>
    <xf numFmtId="3" fontId="0" fillId="4" borderId="2" xfId="0" applyNumberFormat="1" applyFont="1" applyFill="1" applyBorder="1" applyAlignment="1">
      <alignment vertical="center"/>
    </xf>
    <xf numFmtId="3" fontId="0" fillId="5" borderId="2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/>
    </xf>
    <xf numFmtId="164" fontId="9" fillId="0" borderId="0" xfId="2" applyNumberFormat="1" applyFont="1"/>
    <xf numFmtId="0" fontId="11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64" fontId="3" fillId="0" borderId="20" xfId="1" applyNumberFormat="1" applyFont="1" applyBorder="1"/>
    <xf numFmtId="164" fontId="3" fillId="0" borderId="21" xfId="1" applyNumberFormat="1" applyFont="1" applyBorder="1"/>
    <xf numFmtId="164" fontId="5" fillId="0" borderId="21" xfId="2" applyNumberFormat="1" applyFont="1" applyBorder="1"/>
    <xf numFmtId="3" fontId="13" fillId="3" borderId="21" xfId="0" applyNumberFormat="1" applyFont="1" applyFill="1" applyBorder="1" applyAlignment="1">
      <alignment horizontal="center" vertical="center"/>
    </xf>
    <xf numFmtId="3" fontId="13" fillId="4" borderId="21" xfId="0" applyNumberFormat="1" applyFont="1" applyFill="1" applyBorder="1" applyAlignment="1">
      <alignment horizontal="center" vertical="center"/>
    </xf>
    <xf numFmtId="3" fontId="13" fillId="5" borderId="21" xfId="0" applyNumberFormat="1" applyFont="1" applyFill="1" applyBorder="1" applyAlignment="1">
      <alignment horizontal="center" vertical="center"/>
    </xf>
    <xf numFmtId="3" fontId="13" fillId="5" borderId="22" xfId="0" applyNumberFormat="1" applyFont="1" applyFill="1" applyBorder="1" applyAlignment="1">
      <alignment horizontal="center" vertical="center"/>
    </xf>
    <xf numFmtId="164" fontId="5" fillId="0" borderId="0" xfId="2" applyNumberFormat="1" applyFont="1"/>
    <xf numFmtId="164" fontId="7" fillId="0" borderId="3" xfId="0" applyNumberFormat="1" applyFont="1" applyBorder="1" applyAlignment="1">
      <alignment horizontal="left" vertical="center"/>
    </xf>
    <xf numFmtId="164" fontId="6" fillId="0" borderId="2" xfId="2" applyNumberFormat="1" applyFont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164" fontId="3" fillId="2" borderId="8" xfId="1" applyNumberFormat="1" applyFont="1" applyFill="1" applyBorder="1"/>
    <xf numFmtId="3" fontId="0" fillId="5" borderId="23" xfId="0" applyNumberFormat="1" applyFont="1" applyFill="1" applyBorder="1" applyAlignment="1">
      <alignment vertical="center"/>
    </xf>
    <xf numFmtId="164" fontId="3" fillId="6" borderId="2" xfId="1" applyNumberFormat="1" applyFont="1" applyFill="1" applyBorder="1" applyAlignment="1">
      <alignment horizontal="center"/>
    </xf>
    <xf numFmtId="164" fontId="3" fillId="6" borderId="2" xfId="1" applyNumberFormat="1" applyFont="1" applyFill="1" applyBorder="1" applyAlignment="1">
      <alignment horizontal="right"/>
    </xf>
    <xf numFmtId="164" fontId="4" fillId="6" borderId="2" xfId="1" applyNumberFormat="1" applyFont="1" applyFill="1" applyBorder="1"/>
    <xf numFmtId="164" fontId="3" fillId="6" borderId="2" xfId="1" applyNumberFormat="1" applyFont="1" applyFill="1" applyBorder="1"/>
    <xf numFmtId="164" fontId="3" fillId="6" borderId="8" xfId="1" applyNumberFormat="1" applyFont="1" applyFill="1" applyBorder="1"/>
    <xf numFmtId="164" fontId="2" fillId="6" borderId="2" xfId="0" applyNumberFormat="1" applyFont="1" applyFill="1" applyBorder="1"/>
    <xf numFmtId="164" fontId="3" fillId="0" borderId="2" xfId="1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14" fontId="4" fillId="2" borderId="2" xfId="1" applyNumberFormat="1" applyFont="1" applyFill="1" applyBorder="1"/>
    <xf numFmtId="14" fontId="2" fillId="0" borderId="2" xfId="0" applyNumberFormat="1" applyFont="1" applyBorder="1"/>
    <xf numFmtId="14" fontId="2" fillId="2" borderId="2" xfId="0" applyNumberFormat="1" applyFont="1" applyFill="1" applyBorder="1"/>
    <xf numFmtId="14" fontId="2" fillId="6" borderId="2" xfId="0" applyNumberFormat="1" applyFont="1" applyFill="1" applyBorder="1"/>
    <xf numFmtId="14" fontId="4" fillId="0" borderId="2" xfId="1" applyNumberFormat="1" applyFont="1" applyFill="1" applyBorder="1"/>
    <xf numFmtId="14" fontId="4" fillId="2" borderId="2" xfId="1" applyNumberFormat="1" applyFont="1" applyFill="1" applyBorder="1" applyAlignment="1">
      <alignment horizontal="right" vertical="center" wrapText="1"/>
    </xf>
    <xf numFmtId="14" fontId="4" fillId="0" borderId="2" xfId="1" applyNumberFormat="1" applyFont="1" applyBorder="1" applyAlignment="1">
      <alignment horizontal="right" vertical="center" wrapText="1"/>
    </xf>
    <xf numFmtId="14" fontId="4" fillId="0" borderId="2" xfId="1" applyNumberFormat="1" applyFont="1" applyBorder="1"/>
    <xf numFmtId="14" fontId="4" fillId="6" borderId="2" xfId="1" applyNumberFormat="1" applyFont="1" applyFill="1" applyBorder="1"/>
    <xf numFmtId="14" fontId="4" fillId="0" borderId="2" xfId="1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/>
    <xf numFmtId="164" fontId="7" fillId="0" borderId="1" xfId="0" applyNumberFormat="1" applyFont="1" applyBorder="1" applyAlignment="1">
      <alignment horizontal="left" vertical="center"/>
    </xf>
    <xf numFmtId="164" fontId="3" fillId="0" borderId="4" xfId="1" applyNumberFormat="1" applyFont="1" applyFill="1" applyBorder="1"/>
    <xf numFmtId="164" fontId="4" fillId="0" borderId="4" xfId="1" applyNumberFormat="1" applyFont="1" applyFill="1" applyBorder="1"/>
    <xf numFmtId="14" fontId="4" fillId="0" borderId="4" xfId="1" applyNumberFormat="1" applyFont="1" applyFill="1" applyBorder="1"/>
    <xf numFmtId="164" fontId="7" fillId="0" borderId="1" xfId="0" applyNumberFormat="1" applyFont="1" applyBorder="1" applyAlignment="1">
      <alignment horizontal="center" vertical="center"/>
    </xf>
    <xf numFmtId="3" fontId="0" fillId="3" borderId="4" xfId="0" applyNumberFormat="1" applyFont="1" applyFill="1" applyBorder="1" applyAlignment="1">
      <alignment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3" fontId="0" fillId="5" borderId="6" xfId="0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horizontal="center"/>
    </xf>
    <xf numFmtId="164" fontId="5" fillId="0" borderId="0" xfId="0" applyNumberFormat="1" applyFont="1"/>
    <xf numFmtId="164" fontId="4" fillId="0" borderId="3" xfId="1" applyNumberFormat="1" applyFont="1" applyBorder="1" applyAlignment="1">
      <alignment horizontal="center" vertical="center"/>
    </xf>
    <xf numFmtId="164" fontId="2" fillId="0" borderId="3" xfId="0" applyNumberFormat="1" applyFont="1" applyBorder="1"/>
    <xf numFmtId="164" fontId="4" fillId="0" borderId="1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/>
    </xf>
    <xf numFmtId="14" fontId="4" fillId="0" borderId="3" xfId="1" applyNumberFormat="1" applyFont="1" applyBorder="1" applyAlignment="1">
      <alignment horizontal="center" vertical="center" wrapText="1"/>
    </xf>
    <xf numFmtId="14" fontId="4" fillId="0" borderId="3" xfId="1" applyNumberFormat="1" applyFont="1" applyBorder="1" applyAlignment="1">
      <alignment horizontal="center"/>
    </xf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3" fontId="0" fillId="5" borderId="24" xfId="0" applyNumberFormat="1" applyFont="1" applyFill="1" applyBorder="1" applyAlignment="1">
      <alignment vertical="center"/>
    </xf>
    <xf numFmtId="164" fontId="4" fillId="0" borderId="2" xfId="1" applyNumberFormat="1" applyFont="1" applyBorder="1"/>
    <xf numFmtId="3" fontId="13" fillId="3" borderId="2" xfId="0" applyNumberFormat="1" applyFont="1" applyFill="1" applyBorder="1" applyAlignment="1">
      <alignment vertical="center"/>
    </xf>
    <xf numFmtId="3" fontId="13" fillId="4" borderId="2" xfId="0" applyNumberFormat="1" applyFont="1" applyFill="1" applyBorder="1" applyAlignment="1">
      <alignment vertical="center"/>
    </xf>
    <xf numFmtId="3" fontId="13" fillId="5" borderId="2" xfId="0" applyNumberFormat="1" applyFont="1" applyFill="1" applyBorder="1" applyAlignment="1">
      <alignment vertical="center"/>
    </xf>
    <xf numFmtId="164" fontId="3" fillId="0" borderId="2" xfId="1" applyNumberFormat="1" applyFont="1" applyBorder="1" applyAlignment="1"/>
    <xf numFmtId="3" fontId="13" fillId="5" borderId="8" xfId="0" applyNumberFormat="1" applyFont="1" applyFill="1" applyBorder="1" applyAlignment="1">
      <alignment vertical="center"/>
    </xf>
    <xf numFmtId="14" fontId="4" fillId="0" borderId="3" xfId="1" applyNumberFormat="1" applyFont="1" applyFill="1" applyBorder="1"/>
    <xf numFmtId="164" fontId="3" fillId="0" borderId="3" xfId="1" applyNumberFormat="1" applyFont="1" applyFill="1" applyBorder="1"/>
    <xf numFmtId="164" fontId="4" fillId="0" borderId="3" xfId="1" applyNumberFormat="1" applyFont="1" applyFill="1" applyBorder="1"/>
    <xf numFmtId="164" fontId="4" fillId="0" borderId="3" xfId="1" applyNumberFormat="1" applyFont="1" applyFill="1" applyBorder="1" applyAlignment="1">
      <alignment wrapText="1"/>
    </xf>
    <xf numFmtId="164" fontId="4" fillId="0" borderId="3" xfId="0" applyNumberFormat="1" applyFont="1" applyFill="1" applyBorder="1" applyAlignment="1">
      <alignment horizontal="left" wrapText="1"/>
    </xf>
    <xf numFmtId="164" fontId="4" fillId="0" borderId="3" xfId="0" applyNumberFormat="1" applyFont="1" applyFill="1" applyBorder="1" applyAlignment="1"/>
    <xf numFmtId="164" fontId="3" fillId="0" borderId="3" xfId="1" applyNumberFormat="1" applyFont="1" applyFill="1" applyBorder="1" applyAlignment="1">
      <alignment horizontal="right"/>
    </xf>
    <xf numFmtId="164" fontId="7" fillId="0" borderId="3" xfId="0" applyNumberFormat="1" applyFont="1" applyBorder="1" applyAlignment="1">
      <alignment vertical="center"/>
    </xf>
    <xf numFmtId="164" fontId="4" fillId="0" borderId="19" xfId="1" applyNumberFormat="1" applyFont="1" applyBorder="1" applyAlignment="1">
      <alignment horizontal="center" vertical="center"/>
    </xf>
    <xf numFmtId="164" fontId="4" fillId="0" borderId="27" xfId="1" applyNumberFormat="1" applyFont="1" applyBorder="1"/>
    <xf numFmtId="164" fontId="3" fillId="0" borderId="28" xfId="1" applyNumberFormat="1" applyFont="1" applyBorder="1"/>
    <xf numFmtId="14" fontId="4" fillId="0" borderId="28" xfId="1" applyNumberFormat="1" applyFont="1" applyBorder="1"/>
    <xf numFmtId="164" fontId="2" fillId="0" borderId="28" xfId="0" applyNumberFormat="1" applyFont="1" applyBorder="1"/>
    <xf numFmtId="3" fontId="13" fillId="3" borderId="28" xfId="0" applyNumberFormat="1" applyFont="1" applyFill="1" applyBorder="1" applyAlignment="1">
      <alignment vertical="center"/>
    </xf>
    <xf numFmtId="3" fontId="13" fillId="4" borderId="28" xfId="0" applyNumberFormat="1" applyFont="1" applyFill="1" applyBorder="1" applyAlignment="1">
      <alignment vertical="center"/>
    </xf>
    <xf numFmtId="3" fontId="13" fillId="5" borderId="28" xfId="0" applyNumberFormat="1" applyFont="1" applyFill="1" applyBorder="1" applyAlignment="1">
      <alignment vertical="center"/>
    </xf>
    <xf numFmtId="3" fontId="13" fillId="5" borderId="29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164" fontId="4" fillId="2" borderId="8" xfId="1" applyNumberFormat="1" applyFont="1" applyFill="1" applyBorder="1"/>
    <xf numFmtId="164" fontId="3" fillId="2" borderId="23" xfId="1" applyNumberFormat="1" applyFont="1" applyFill="1" applyBorder="1"/>
    <xf numFmtId="3" fontId="0" fillId="7" borderId="2" xfId="0" applyNumberFormat="1" applyFont="1" applyFill="1" applyBorder="1" applyAlignment="1">
      <alignment vertical="center"/>
    </xf>
    <xf numFmtId="3" fontId="0" fillId="8" borderId="2" xfId="0" applyNumberFormat="1" applyFont="1" applyFill="1" applyBorder="1" applyAlignment="1">
      <alignment vertical="center"/>
    </xf>
    <xf numFmtId="3" fontId="0" fillId="9" borderId="2" xfId="0" applyNumberFormat="1" applyFont="1" applyFill="1" applyBorder="1" applyAlignment="1">
      <alignment vertical="center"/>
    </xf>
    <xf numFmtId="3" fontId="0" fillId="9" borderId="8" xfId="0" applyNumberFormat="1" applyFont="1" applyFill="1" applyBorder="1" applyAlignment="1">
      <alignment vertical="center"/>
    </xf>
    <xf numFmtId="164" fontId="2" fillId="0" borderId="0" xfId="0" applyNumberFormat="1" applyFont="1" applyBorder="1"/>
    <xf numFmtId="14" fontId="4" fillId="0" borderId="2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4" fontId="4" fillId="0" borderId="2" xfId="1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wrapText="1"/>
    </xf>
    <xf numFmtId="164" fontId="2" fillId="0" borderId="2" xfId="2" applyNumberFormat="1" applyFont="1" applyBorder="1" applyAlignment="1">
      <alignment horizontal="center" vertical="center"/>
    </xf>
    <xf numFmtId="164" fontId="2" fillId="0" borderId="19" xfId="2" applyNumberFormat="1" applyFont="1" applyBorder="1" applyAlignment="1">
      <alignment horizontal="center" vertical="center"/>
    </xf>
    <xf numFmtId="164" fontId="6" fillId="0" borderId="13" xfId="2" applyNumberFormat="1" applyFont="1" applyBorder="1" applyAlignment="1">
      <alignment horizontal="center" vertical="center" wrapText="1"/>
    </xf>
    <xf numFmtId="164" fontId="6" fillId="0" borderId="14" xfId="2" applyNumberFormat="1" applyFont="1" applyBorder="1" applyAlignment="1">
      <alignment horizontal="center" vertical="center" wrapText="1"/>
    </xf>
    <xf numFmtId="164" fontId="6" fillId="0" borderId="12" xfId="2" applyNumberFormat="1" applyFont="1" applyBorder="1" applyAlignment="1">
      <alignment horizontal="center" vertical="center" wrapText="1"/>
    </xf>
    <xf numFmtId="164" fontId="6" fillId="0" borderId="16" xfId="2" applyNumberFormat="1" applyFont="1" applyBorder="1" applyAlignment="1">
      <alignment horizontal="center" vertical="center" wrapText="1"/>
    </xf>
    <xf numFmtId="164" fontId="6" fillId="0" borderId="0" xfId="2" applyNumberFormat="1" applyFont="1" applyBorder="1" applyAlignment="1">
      <alignment horizontal="center" vertical="center" wrapText="1"/>
    </xf>
    <xf numFmtId="164" fontId="6" fillId="0" borderId="15" xfId="2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164" fontId="6" fillId="0" borderId="19" xfId="2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5" xfId="0" applyNumberFormat="1" applyFont="1" applyBorder="1" applyAlignment="1">
      <alignment horizontal="center" vertical="center" wrapText="1"/>
    </xf>
    <xf numFmtId="164" fontId="7" fillId="0" borderId="4" xfId="2" applyNumberFormat="1" applyFont="1" applyBorder="1" applyAlignment="1">
      <alignment horizontal="center" vertical="center" wrapText="1"/>
    </xf>
    <xf numFmtId="164" fontId="7" fillId="0" borderId="25" xfId="2" applyNumberFormat="1" applyFont="1" applyBorder="1" applyAlignment="1">
      <alignment horizontal="center" vertical="center" wrapText="1"/>
    </xf>
    <xf numFmtId="164" fontId="7" fillId="0" borderId="2" xfId="2" applyNumberFormat="1" applyFont="1" applyBorder="1" applyAlignment="1">
      <alignment horizontal="center" vertical="center"/>
    </xf>
    <xf numFmtId="164" fontId="7" fillId="0" borderId="19" xfId="2" applyNumberFormat="1" applyFont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 wrapText="1"/>
    </xf>
    <xf numFmtId="164" fontId="10" fillId="0" borderId="4" xfId="2" applyNumberFormat="1" applyFont="1" applyBorder="1" applyAlignment="1">
      <alignment horizontal="center" vertical="center" wrapText="1"/>
    </xf>
    <xf numFmtId="164" fontId="10" fillId="0" borderId="25" xfId="2" applyNumberFormat="1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6" fillId="0" borderId="8" xfId="2" applyNumberFormat="1" applyFont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11" fillId="3" borderId="2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164" fontId="6" fillId="0" borderId="17" xfId="2" applyNumberFormat="1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center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"/>
  <sheetViews>
    <sheetView zoomScale="60" zoomScaleNormal="60" workbookViewId="0">
      <selection activeCell="B34" sqref="B34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82" t="s">
        <v>57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4"/>
    </row>
    <row r="2" spans="1:29" x14ac:dyDescent="0.25">
      <c r="A2" s="185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7"/>
    </row>
    <row r="3" spans="1:29" x14ac:dyDescent="0.25">
      <c r="A3" s="177" t="s">
        <v>16</v>
      </c>
      <c r="B3" s="178"/>
      <c r="C3" s="178"/>
      <c r="D3" s="178"/>
      <c r="E3" s="178"/>
      <c r="F3" s="178"/>
      <c r="G3" s="178"/>
      <c r="H3" s="178"/>
      <c r="I3" s="178"/>
      <c r="J3" s="178"/>
      <c r="K3" s="172" t="s">
        <v>44</v>
      </c>
      <c r="L3" s="172"/>
      <c r="M3" s="172"/>
      <c r="N3" s="172"/>
      <c r="O3" s="172"/>
      <c r="P3" s="172"/>
      <c r="Q3" s="172"/>
      <c r="R3" s="172" t="s">
        <v>50</v>
      </c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3"/>
    </row>
    <row r="4" spans="1:29" x14ac:dyDescent="0.25">
      <c r="A4" s="177" t="s">
        <v>17</v>
      </c>
      <c r="B4" s="178"/>
      <c r="C4" s="178"/>
      <c r="D4" s="178"/>
      <c r="E4" s="178"/>
      <c r="F4" s="178"/>
      <c r="G4" s="178"/>
      <c r="H4" s="178"/>
      <c r="I4" s="178"/>
      <c r="J4" s="178"/>
      <c r="K4" s="171" t="s">
        <v>32</v>
      </c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3"/>
    </row>
    <row r="5" spans="1:29" x14ac:dyDescent="0.25">
      <c r="A5" s="177" t="s">
        <v>31</v>
      </c>
      <c r="B5" s="178"/>
      <c r="C5" s="178"/>
      <c r="D5" s="178"/>
      <c r="E5" s="178"/>
      <c r="F5" s="178"/>
      <c r="G5" s="178"/>
      <c r="H5" s="178"/>
      <c r="I5" s="178"/>
      <c r="J5" s="178"/>
      <c r="K5" s="172" t="s">
        <v>33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3"/>
    </row>
    <row r="6" spans="1:29" x14ac:dyDescent="0.25">
      <c r="A6" s="177" t="s">
        <v>18</v>
      </c>
      <c r="B6" s="178"/>
      <c r="C6" s="178"/>
      <c r="D6" s="178"/>
      <c r="E6" s="178"/>
      <c r="F6" s="178"/>
      <c r="G6" s="178"/>
      <c r="H6" s="178"/>
      <c r="I6" s="178"/>
      <c r="J6" s="178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3"/>
    </row>
    <row r="7" spans="1:29" x14ac:dyDescent="0.25">
      <c r="A7" s="177" t="s">
        <v>19</v>
      </c>
      <c r="B7" s="178"/>
      <c r="C7" s="178"/>
      <c r="D7" s="178"/>
      <c r="E7" s="178"/>
      <c r="F7" s="178"/>
      <c r="G7" s="178"/>
      <c r="H7" s="178"/>
      <c r="I7" s="178"/>
      <c r="J7" s="178"/>
      <c r="K7" s="172" t="s">
        <v>49</v>
      </c>
      <c r="L7" s="172"/>
      <c r="M7" s="172"/>
      <c r="N7" s="172"/>
      <c r="O7" s="172"/>
      <c r="P7" s="172"/>
      <c r="Q7" s="172"/>
      <c r="R7" s="172" t="s">
        <v>43</v>
      </c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3"/>
    </row>
    <row r="8" spans="1:29" x14ac:dyDescent="0.25">
      <c r="A8" s="188" t="s">
        <v>6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3"/>
    </row>
    <row r="9" spans="1:29" s="35" customFormat="1" ht="30" customHeight="1" x14ac:dyDescent="0.25">
      <c r="A9" s="149" t="s">
        <v>20</v>
      </c>
      <c r="B9" s="147" t="s">
        <v>51</v>
      </c>
      <c r="C9" s="148"/>
      <c r="D9" s="149"/>
      <c r="E9" s="153" t="s">
        <v>34</v>
      </c>
      <c r="F9" s="154"/>
      <c r="G9" s="155"/>
      <c r="H9" s="156" t="s">
        <v>21</v>
      </c>
      <c r="I9" s="156" t="s">
        <v>22</v>
      </c>
      <c r="J9" s="34" t="s">
        <v>23</v>
      </c>
      <c r="K9" s="156" t="s">
        <v>58</v>
      </c>
      <c r="L9" s="156" t="s">
        <v>24</v>
      </c>
      <c r="M9" s="156"/>
      <c r="N9" s="34" t="s">
        <v>25</v>
      </c>
      <c r="O9" s="156" t="s">
        <v>26</v>
      </c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74"/>
    </row>
    <row r="10" spans="1:29" s="35" customFormat="1" ht="30" customHeight="1" x14ac:dyDescent="0.25">
      <c r="A10" s="152"/>
      <c r="B10" s="150"/>
      <c r="C10" s="151"/>
      <c r="D10" s="152"/>
      <c r="E10" s="153" t="s">
        <v>35</v>
      </c>
      <c r="F10" s="153" t="s">
        <v>36</v>
      </c>
      <c r="G10" s="158" t="s">
        <v>37</v>
      </c>
      <c r="H10" s="156"/>
      <c r="I10" s="156"/>
      <c r="J10" s="160" t="s">
        <v>27</v>
      </c>
      <c r="K10" s="156"/>
      <c r="L10" s="162" t="s">
        <v>28</v>
      </c>
      <c r="M10" s="162" t="s">
        <v>29</v>
      </c>
      <c r="N10" s="165" t="s">
        <v>30</v>
      </c>
      <c r="O10" s="179">
        <v>1</v>
      </c>
      <c r="P10" s="169">
        <v>2</v>
      </c>
      <c r="Q10" s="169">
        <v>3</v>
      </c>
      <c r="R10" s="169">
        <v>4</v>
      </c>
      <c r="S10" s="169">
        <v>5</v>
      </c>
      <c r="T10" s="167">
        <v>6</v>
      </c>
      <c r="U10" s="167">
        <v>7</v>
      </c>
      <c r="V10" s="167">
        <v>8</v>
      </c>
      <c r="W10" s="167">
        <v>9</v>
      </c>
      <c r="X10" s="167">
        <v>10</v>
      </c>
      <c r="Y10" s="167">
        <v>11</v>
      </c>
      <c r="Z10" s="167">
        <v>12</v>
      </c>
      <c r="AA10" s="167">
        <v>13</v>
      </c>
      <c r="AB10" s="167">
        <v>14</v>
      </c>
      <c r="AC10" s="175">
        <v>15</v>
      </c>
    </row>
    <row r="11" spans="1:29" s="35" customFormat="1" ht="15.75" customHeight="1" thickBot="1" x14ac:dyDescent="0.3">
      <c r="A11" s="181"/>
      <c r="B11" s="122" t="s">
        <v>12</v>
      </c>
      <c r="C11" s="122" t="s">
        <v>15</v>
      </c>
      <c r="D11" s="122" t="s">
        <v>13</v>
      </c>
      <c r="E11" s="164"/>
      <c r="F11" s="164"/>
      <c r="G11" s="159"/>
      <c r="H11" s="157"/>
      <c r="I11" s="157"/>
      <c r="J11" s="161"/>
      <c r="K11" s="157"/>
      <c r="L11" s="163"/>
      <c r="M11" s="163"/>
      <c r="N11" s="166"/>
      <c r="O11" s="180"/>
      <c r="P11" s="170"/>
      <c r="Q11" s="170"/>
      <c r="R11" s="170"/>
      <c r="S11" s="170"/>
      <c r="T11" s="168"/>
      <c r="U11" s="168"/>
      <c r="V11" s="168"/>
      <c r="W11" s="168"/>
      <c r="X11" s="168"/>
      <c r="Y11" s="168"/>
      <c r="Z11" s="168"/>
      <c r="AA11" s="168"/>
      <c r="AB11" s="168"/>
      <c r="AC11" s="176"/>
    </row>
    <row r="12" spans="1:29" x14ac:dyDescent="0.25">
      <c r="A12" s="1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4"/>
      <c r="B17" s="15" t="s">
        <v>1</v>
      </c>
      <c r="C17" s="8"/>
      <c r="D17" s="8"/>
      <c r="E17" s="8"/>
      <c r="F17" s="8"/>
      <c r="G17" s="8"/>
      <c r="H17" s="16"/>
      <c r="I17" s="16"/>
      <c r="J17" s="65"/>
      <c r="K17" s="16"/>
      <c r="L17" s="71"/>
      <c r="M17" s="71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61"/>
    </row>
    <row r="18" spans="1:29" x14ac:dyDescent="0.25">
      <c r="A18" s="1"/>
      <c r="B18" s="19"/>
      <c r="C18" s="2"/>
      <c r="D18" s="17"/>
      <c r="E18" s="3"/>
      <c r="F18" s="36"/>
      <c r="G18" s="28"/>
      <c r="H18" s="20"/>
      <c r="I18" s="20"/>
      <c r="J18" s="2"/>
      <c r="K18" s="20"/>
      <c r="L18" s="75"/>
      <c r="M18" s="75"/>
      <c r="N18" s="18"/>
      <c r="O18" s="37"/>
      <c r="P18" s="38"/>
      <c r="Q18" s="38"/>
      <c r="R18" s="38"/>
      <c r="S18" s="38"/>
      <c r="T18" s="39"/>
      <c r="U18" s="39"/>
      <c r="V18" s="39"/>
      <c r="W18" s="39"/>
      <c r="X18" s="39"/>
      <c r="Y18" s="39"/>
      <c r="Z18" s="39"/>
      <c r="AA18" s="39"/>
      <c r="AB18" s="39"/>
      <c r="AC18" s="40"/>
    </row>
    <row r="19" spans="1:29" x14ac:dyDescent="0.25">
      <c r="A19" s="14"/>
      <c r="B19" s="16" t="s">
        <v>5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4"/>
      <c r="B20" s="15" t="s">
        <v>1</v>
      </c>
      <c r="C20" s="8"/>
      <c r="D20" s="8"/>
      <c r="E20" s="8"/>
      <c r="F20" s="8"/>
      <c r="G20" s="8"/>
      <c r="H20" s="16"/>
      <c r="I20" s="16"/>
      <c r="J20" s="65"/>
      <c r="K20" s="16"/>
      <c r="L20" s="71"/>
      <c r="M20" s="71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61"/>
    </row>
    <row r="21" spans="1:29" x14ac:dyDescent="0.25">
      <c r="A21" s="1"/>
      <c r="B21" s="19"/>
      <c r="C21" s="28"/>
      <c r="D21" s="21"/>
      <c r="E21" s="22"/>
      <c r="F21" s="36"/>
      <c r="G21" s="28"/>
      <c r="H21" s="20"/>
      <c r="I21" s="20"/>
      <c r="J21" s="2"/>
      <c r="K21" s="20"/>
      <c r="L21" s="75"/>
      <c r="M21" s="75"/>
      <c r="N21" s="32"/>
      <c r="O21" s="37"/>
      <c r="P21" s="38"/>
      <c r="Q21" s="38"/>
      <c r="R21" s="38"/>
      <c r="S21" s="38"/>
      <c r="T21" s="39"/>
      <c r="U21" s="39"/>
      <c r="V21" s="39"/>
      <c r="W21" s="39"/>
      <c r="X21" s="39"/>
      <c r="Y21" s="39"/>
      <c r="Z21" s="39"/>
      <c r="AA21" s="39"/>
      <c r="AB21" s="39"/>
      <c r="AC21" s="40"/>
    </row>
    <row r="22" spans="1:29" x14ac:dyDescent="0.25">
      <c r="A22" s="14"/>
      <c r="B22" s="15" t="s">
        <v>2</v>
      </c>
      <c r="C22" s="8"/>
      <c r="D22" s="8"/>
      <c r="E22" s="8"/>
      <c r="F22" s="8"/>
      <c r="G22" s="8"/>
      <c r="H22" s="16"/>
      <c r="I22" s="16"/>
      <c r="J22" s="65"/>
      <c r="K22" s="16"/>
      <c r="L22" s="71"/>
      <c r="M22" s="71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61"/>
    </row>
    <row r="23" spans="1:29" x14ac:dyDescent="0.25">
      <c r="A23" s="1"/>
      <c r="B23" s="19"/>
      <c r="C23" s="28"/>
      <c r="D23" s="28"/>
      <c r="E23" s="30"/>
      <c r="F23" s="36"/>
      <c r="G23" s="28"/>
      <c r="H23" s="20"/>
      <c r="I23" s="20"/>
      <c r="J23" s="2"/>
      <c r="K23" s="20"/>
      <c r="L23" s="75"/>
      <c r="M23" s="75"/>
      <c r="N23" s="32"/>
      <c r="O23" s="37"/>
      <c r="P23" s="38"/>
      <c r="Q23" s="38"/>
      <c r="R23" s="38"/>
      <c r="S23" s="38"/>
      <c r="T23" s="39"/>
      <c r="U23" s="39"/>
      <c r="V23" s="39"/>
      <c r="W23" s="39"/>
      <c r="X23" s="39"/>
      <c r="Y23" s="39"/>
      <c r="Z23" s="39"/>
      <c r="AA23" s="39"/>
      <c r="AB23" s="39"/>
      <c r="AC23" s="40"/>
    </row>
    <row r="24" spans="1:29" ht="15.75" thickBot="1" x14ac:dyDescent="0.3">
      <c r="A24" s="14"/>
      <c r="B24" s="15" t="s">
        <v>3</v>
      </c>
      <c r="C24" s="8"/>
      <c r="D24" s="8"/>
      <c r="E24" s="8"/>
      <c r="F24" s="8"/>
      <c r="G24" s="8"/>
      <c r="H24" s="16"/>
      <c r="I24" s="16"/>
      <c r="J24" s="65"/>
      <c r="K24" s="16"/>
      <c r="L24" s="71"/>
      <c r="M24" s="71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33"/>
    </row>
    <row r="25" spans="1:29" s="57" customFormat="1" ht="15.75" thickBot="1" x14ac:dyDescent="0.25">
      <c r="A25" s="50"/>
      <c r="B25" s="51" t="s">
        <v>0</v>
      </c>
      <c r="C25" s="51"/>
      <c r="D25" s="51"/>
      <c r="E25" s="51"/>
      <c r="F25" s="51"/>
      <c r="G25" s="51"/>
      <c r="H25" s="51"/>
      <c r="I25" s="51"/>
      <c r="J25" s="51">
        <f>SUM(J12:J24)</f>
        <v>0</v>
      </c>
      <c r="K25" s="51">
        <v>0</v>
      </c>
      <c r="L25" s="51"/>
      <c r="M25" s="51"/>
      <c r="N25" s="52"/>
      <c r="O25" s="53">
        <f t="shared" ref="O25:AC25" si="0">SUM(O12:O24)</f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0</v>
      </c>
      <c r="Y25" s="55">
        <f t="shared" si="0"/>
        <v>0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6">
        <f t="shared" si="0"/>
        <v>0</v>
      </c>
    </row>
    <row r="26" spans="1:29" x14ac:dyDescent="0.25">
      <c r="A26" s="24"/>
      <c r="B26" s="25"/>
      <c r="C26" s="25"/>
      <c r="D26" s="25"/>
      <c r="E26" s="25"/>
      <c r="F26" s="25"/>
      <c r="G26" s="25"/>
      <c r="H26" s="25"/>
      <c r="I26" s="26"/>
      <c r="K26" s="96" t="s">
        <v>54</v>
      </c>
    </row>
    <row r="27" spans="1:29" s="35" customFormat="1" ht="15.75" x14ac:dyDescent="0.25">
      <c r="K27" s="41"/>
    </row>
    <row r="28" spans="1:29" s="35" customFormat="1" ht="60" x14ac:dyDescent="0.25">
      <c r="A28" s="42"/>
      <c r="B28" s="43" t="s">
        <v>55</v>
      </c>
      <c r="C28" s="43" t="s">
        <v>38</v>
      </c>
      <c r="D28" s="145" t="s">
        <v>56</v>
      </c>
      <c r="K28" s="41"/>
    </row>
    <row r="29" spans="1:29" s="35" customFormat="1" ht="15.75" x14ac:dyDescent="0.25">
      <c r="A29" s="44" t="s">
        <v>39</v>
      </c>
      <c r="B29" s="45">
        <f>O25</f>
        <v>0</v>
      </c>
      <c r="C29" s="45">
        <v>0</v>
      </c>
      <c r="D29" s="145" t="s">
        <v>59</v>
      </c>
      <c r="K29" s="41"/>
    </row>
    <row r="30" spans="1:29" s="35" customFormat="1" ht="15.75" x14ac:dyDescent="0.25">
      <c r="A30" s="44" t="s">
        <v>40</v>
      </c>
      <c r="B30" s="45">
        <f>SUM(P25:S25)</f>
        <v>0</v>
      </c>
      <c r="C30" s="45">
        <f>C29*4</f>
        <v>0</v>
      </c>
      <c r="D30" s="145" t="s">
        <v>60</v>
      </c>
      <c r="K30" s="41"/>
    </row>
    <row r="31" spans="1:29" s="35" customFormat="1" ht="15.75" thickBot="1" x14ac:dyDescent="0.3">
      <c r="A31" s="46" t="s">
        <v>41</v>
      </c>
      <c r="B31" s="47">
        <f>SUM(T25:AC25)</f>
        <v>0</v>
      </c>
      <c r="C31" s="47">
        <f>C29*10</f>
        <v>0</v>
      </c>
      <c r="D31" s="146" t="s">
        <v>61</v>
      </c>
    </row>
    <row r="32" spans="1:29" s="35" customFormat="1" x14ac:dyDescent="0.25">
      <c r="A32" s="48"/>
      <c r="B32" s="49"/>
      <c r="C32" s="49"/>
    </row>
    <row r="33" spans="2:2" x14ac:dyDescent="0.25">
      <c r="B33" s="144"/>
    </row>
    <row r="34" spans="2:2" x14ac:dyDescent="0.25">
      <c r="B34" s="7" t="s">
        <v>62</v>
      </c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"/>
  <sheetViews>
    <sheetView zoomScale="60" zoomScaleNormal="60" workbookViewId="0">
      <selection activeCell="B34" sqref="B34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82" t="s">
        <v>57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4"/>
    </row>
    <row r="2" spans="1:29" x14ac:dyDescent="0.25">
      <c r="A2" s="185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7"/>
    </row>
    <row r="3" spans="1:29" x14ac:dyDescent="0.25">
      <c r="A3" s="177" t="s">
        <v>16</v>
      </c>
      <c r="B3" s="178"/>
      <c r="C3" s="178"/>
      <c r="D3" s="178"/>
      <c r="E3" s="178"/>
      <c r="F3" s="178"/>
      <c r="G3" s="178"/>
      <c r="H3" s="178"/>
      <c r="I3" s="178"/>
      <c r="J3" s="178"/>
      <c r="K3" s="172" t="s">
        <v>45</v>
      </c>
      <c r="L3" s="172"/>
      <c r="M3" s="172"/>
      <c r="N3" s="172"/>
      <c r="O3" s="172"/>
      <c r="P3" s="172"/>
      <c r="Q3" s="172"/>
      <c r="R3" s="172" t="s">
        <v>50</v>
      </c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3"/>
    </row>
    <row r="4" spans="1:29" x14ac:dyDescent="0.25">
      <c r="A4" s="177" t="s">
        <v>17</v>
      </c>
      <c r="B4" s="178"/>
      <c r="C4" s="178"/>
      <c r="D4" s="178"/>
      <c r="E4" s="178"/>
      <c r="F4" s="178"/>
      <c r="G4" s="178"/>
      <c r="H4" s="178"/>
      <c r="I4" s="178"/>
      <c r="J4" s="178"/>
      <c r="K4" s="171" t="s">
        <v>32</v>
      </c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3"/>
    </row>
    <row r="5" spans="1:29" x14ac:dyDescent="0.25">
      <c r="A5" s="177" t="s">
        <v>31</v>
      </c>
      <c r="B5" s="178"/>
      <c r="C5" s="178"/>
      <c r="D5" s="178"/>
      <c r="E5" s="178"/>
      <c r="F5" s="178"/>
      <c r="G5" s="178"/>
      <c r="H5" s="178"/>
      <c r="I5" s="178"/>
      <c r="J5" s="178"/>
      <c r="K5" s="172" t="s">
        <v>33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3"/>
    </row>
    <row r="6" spans="1:29" x14ac:dyDescent="0.25">
      <c r="A6" s="177" t="s">
        <v>18</v>
      </c>
      <c r="B6" s="178"/>
      <c r="C6" s="178"/>
      <c r="D6" s="178"/>
      <c r="E6" s="178"/>
      <c r="F6" s="178"/>
      <c r="G6" s="178"/>
      <c r="H6" s="178"/>
      <c r="I6" s="178"/>
      <c r="J6" s="178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3"/>
    </row>
    <row r="7" spans="1:29" x14ac:dyDescent="0.25">
      <c r="A7" s="177" t="s">
        <v>19</v>
      </c>
      <c r="B7" s="178"/>
      <c r="C7" s="178"/>
      <c r="D7" s="178"/>
      <c r="E7" s="178"/>
      <c r="F7" s="178"/>
      <c r="G7" s="178"/>
      <c r="H7" s="178"/>
      <c r="I7" s="178"/>
      <c r="J7" s="178"/>
      <c r="K7" s="172" t="s">
        <v>49</v>
      </c>
      <c r="L7" s="172"/>
      <c r="M7" s="172"/>
      <c r="N7" s="172"/>
      <c r="O7" s="172"/>
      <c r="P7" s="172"/>
      <c r="Q7" s="172"/>
      <c r="R7" s="172" t="s">
        <v>43</v>
      </c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3"/>
    </row>
    <row r="8" spans="1:29" x14ac:dyDescent="0.25">
      <c r="A8" s="188" t="s">
        <v>6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3"/>
    </row>
    <row r="9" spans="1:29" s="35" customFormat="1" ht="30" customHeight="1" x14ac:dyDescent="0.25">
      <c r="A9" s="149" t="s">
        <v>20</v>
      </c>
      <c r="B9" s="147" t="s">
        <v>52</v>
      </c>
      <c r="C9" s="148"/>
      <c r="D9" s="149"/>
      <c r="E9" s="153" t="s">
        <v>34</v>
      </c>
      <c r="F9" s="154"/>
      <c r="G9" s="155"/>
      <c r="H9" s="156" t="s">
        <v>21</v>
      </c>
      <c r="I9" s="156" t="s">
        <v>22</v>
      </c>
      <c r="J9" s="34" t="s">
        <v>23</v>
      </c>
      <c r="K9" s="156" t="s">
        <v>58</v>
      </c>
      <c r="L9" s="156" t="s">
        <v>24</v>
      </c>
      <c r="M9" s="156"/>
      <c r="N9" s="34" t="s">
        <v>25</v>
      </c>
      <c r="O9" s="156" t="s">
        <v>26</v>
      </c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74"/>
    </row>
    <row r="10" spans="1:29" s="35" customFormat="1" ht="30" customHeight="1" x14ac:dyDescent="0.25">
      <c r="A10" s="152"/>
      <c r="B10" s="150"/>
      <c r="C10" s="151"/>
      <c r="D10" s="152"/>
      <c r="E10" s="153" t="s">
        <v>35</v>
      </c>
      <c r="F10" s="153" t="s">
        <v>36</v>
      </c>
      <c r="G10" s="158" t="s">
        <v>37</v>
      </c>
      <c r="H10" s="156"/>
      <c r="I10" s="156"/>
      <c r="J10" s="160" t="s">
        <v>27</v>
      </c>
      <c r="K10" s="156"/>
      <c r="L10" s="162" t="s">
        <v>28</v>
      </c>
      <c r="M10" s="162" t="s">
        <v>29</v>
      </c>
      <c r="N10" s="165" t="s">
        <v>30</v>
      </c>
      <c r="O10" s="179">
        <v>1</v>
      </c>
      <c r="P10" s="169">
        <v>2</v>
      </c>
      <c r="Q10" s="169">
        <v>3</v>
      </c>
      <c r="R10" s="169">
        <v>4</v>
      </c>
      <c r="S10" s="169">
        <v>5</v>
      </c>
      <c r="T10" s="167">
        <v>6</v>
      </c>
      <c r="U10" s="167">
        <v>7</v>
      </c>
      <c r="V10" s="167">
        <v>8</v>
      </c>
      <c r="W10" s="167">
        <v>9</v>
      </c>
      <c r="X10" s="167">
        <v>10</v>
      </c>
      <c r="Y10" s="167">
        <v>11</v>
      </c>
      <c r="Z10" s="167">
        <v>12</v>
      </c>
      <c r="AA10" s="167">
        <v>13</v>
      </c>
      <c r="AB10" s="167">
        <v>14</v>
      </c>
      <c r="AC10" s="175">
        <v>15</v>
      </c>
    </row>
    <row r="11" spans="1:29" s="35" customFormat="1" ht="15.75" customHeight="1" thickBot="1" x14ac:dyDescent="0.3">
      <c r="A11" s="181"/>
      <c r="B11" s="122" t="s">
        <v>12</v>
      </c>
      <c r="C11" s="122" t="s">
        <v>15</v>
      </c>
      <c r="D11" s="122" t="s">
        <v>13</v>
      </c>
      <c r="E11" s="164"/>
      <c r="F11" s="164"/>
      <c r="G11" s="159"/>
      <c r="H11" s="157"/>
      <c r="I11" s="157"/>
      <c r="J11" s="161"/>
      <c r="K11" s="157"/>
      <c r="L11" s="163"/>
      <c r="M11" s="163"/>
      <c r="N11" s="166"/>
      <c r="O11" s="180"/>
      <c r="P11" s="170"/>
      <c r="Q11" s="170"/>
      <c r="R11" s="170"/>
      <c r="S11" s="170"/>
      <c r="T11" s="168"/>
      <c r="U11" s="168"/>
      <c r="V11" s="168"/>
      <c r="W11" s="168"/>
      <c r="X11" s="168"/>
      <c r="Y11" s="168"/>
      <c r="Z11" s="168"/>
      <c r="AA11" s="168"/>
      <c r="AB11" s="168"/>
      <c r="AC11" s="176"/>
    </row>
    <row r="12" spans="1:29" x14ac:dyDescent="0.25">
      <c r="A12" s="1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2"/>
      <c r="D17" s="17"/>
      <c r="E17" s="3"/>
      <c r="F17" s="36"/>
      <c r="G17" s="28"/>
      <c r="H17" s="20"/>
      <c r="I17" s="20"/>
      <c r="J17" s="2"/>
      <c r="K17" s="20"/>
      <c r="L17" s="75"/>
      <c r="M17" s="75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1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2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x14ac:dyDescent="0.25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61"/>
    </row>
    <row r="24" spans="1:29" s="23" customFormat="1" ht="15.75" thickBot="1" x14ac:dyDescent="0.3">
      <c r="A24" s="1"/>
      <c r="B24" s="19"/>
      <c r="C24" s="21"/>
      <c r="D24" s="22"/>
      <c r="E24" s="28"/>
      <c r="F24" s="58"/>
      <c r="G24" s="28"/>
      <c r="H24" s="20"/>
      <c r="I24" s="20"/>
      <c r="J24" s="2"/>
      <c r="K24" s="20"/>
      <c r="L24" s="75"/>
      <c r="M24" s="75"/>
      <c r="N24" s="18"/>
      <c r="O24" s="37"/>
      <c r="P24" s="38"/>
      <c r="Q24" s="38"/>
      <c r="R24" s="38"/>
      <c r="S24" s="38"/>
      <c r="T24" s="39"/>
      <c r="U24" s="39"/>
      <c r="V24" s="39"/>
      <c r="W24" s="39"/>
      <c r="X24" s="39"/>
      <c r="Y24" s="39"/>
      <c r="Z24" s="39"/>
      <c r="AA24" s="39"/>
      <c r="AB24" s="39"/>
      <c r="AC24" s="62"/>
    </row>
    <row r="25" spans="1:29" s="57" customFormat="1" ht="15.75" thickBot="1" x14ac:dyDescent="0.25">
      <c r="A25" s="50"/>
      <c r="B25" s="51" t="s">
        <v>0</v>
      </c>
      <c r="C25" s="51"/>
      <c r="D25" s="51"/>
      <c r="E25" s="51"/>
      <c r="F25" s="51"/>
      <c r="G25" s="51"/>
      <c r="H25" s="51"/>
      <c r="I25" s="51"/>
      <c r="J25" s="51">
        <f>SUM(J12:J24)</f>
        <v>0</v>
      </c>
      <c r="K25" s="51">
        <v>0</v>
      </c>
      <c r="L25" s="51"/>
      <c r="M25" s="51"/>
      <c r="N25" s="52"/>
      <c r="O25" s="53">
        <f t="shared" ref="O25:AC25" si="0">SUM(O12:O24)</f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0</v>
      </c>
      <c r="Y25" s="55">
        <f t="shared" si="0"/>
        <v>0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6">
        <f t="shared" si="0"/>
        <v>0</v>
      </c>
    </row>
    <row r="26" spans="1:29" x14ac:dyDescent="0.25">
      <c r="A26" s="24"/>
      <c r="B26" s="25"/>
      <c r="C26" s="25"/>
      <c r="D26" s="25"/>
      <c r="E26" s="25"/>
      <c r="F26" s="25"/>
      <c r="G26" s="25"/>
      <c r="H26" s="25"/>
      <c r="I26" s="26"/>
      <c r="K26" s="96" t="s">
        <v>54</v>
      </c>
    </row>
    <row r="27" spans="1:29" s="35" customFormat="1" ht="15.75" x14ac:dyDescent="0.25">
      <c r="K27" s="41"/>
    </row>
    <row r="28" spans="1:29" s="35" customFormat="1" ht="60" x14ac:dyDescent="0.25">
      <c r="A28" s="42"/>
      <c r="B28" s="43" t="s">
        <v>55</v>
      </c>
      <c r="C28" s="43" t="s">
        <v>38</v>
      </c>
      <c r="D28" s="145" t="s">
        <v>56</v>
      </c>
      <c r="K28" s="41"/>
    </row>
    <row r="29" spans="1:29" s="35" customFormat="1" ht="15.75" x14ac:dyDescent="0.25">
      <c r="A29" s="44" t="s">
        <v>39</v>
      </c>
      <c r="B29" s="45">
        <f>O25</f>
        <v>0</v>
      </c>
      <c r="C29" s="45">
        <v>0</v>
      </c>
      <c r="D29" s="145" t="s">
        <v>59</v>
      </c>
      <c r="K29" s="41"/>
    </row>
    <row r="30" spans="1:29" s="35" customFormat="1" ht="15.75" x14ac:dyDescent="0.25">
      <c r="A30" s="44" t="s">
        <v>40</v>
      </c>
      <c r="B30" s="45">
        <f>SUM(P25:S25)</f>
        <v>0</v>
      </c>
      <c r="C30" s="45">
        <f>C29*4</f>
        <v>0</v>
      </c>
      <c r="D30" s="145" t="s">
        <v>60</v>
      </c>
      <c r="K30" s="41"/>
    </row>
    <row r="31" spans="1:29" s="35" customFormat="1" ht="15.75" thickBot="1" x14ac:dyDescent="0.3">
      <c r="A31" s="46" t="s">
        <v>41</v>
      </c>
      <c r="B31" s="47">
        <f>SUM(T25:AC25)</f>
        <v>0</v>
      </c>
      <c r="C31" s="47">
        <f>C29*10</f>
        <v>0</v>
      </c>
      <c r="D31" s="146" t="s">
        <v>61</v>
      </c>
    </row>
    <row r="32" spans="1:29" s="35" customFormat="1" x14ac:dyDescent="0.25">
      <c r="A32" s="48"/>
      <c r="B32" s="49"/>
      <c r="C32" s="49"/>
    </row>
    <row r="33" spans="2:2" x14ac:dyDescent="0.25">
      <c r="B33" s="144"/>
    </row>
    <row r="34" spans="2:2" x14ac:dyDescent="0.25">
      <c r="B34" s="7" t="s">
        <v>62</v>
      </c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"/>
  <sheetViews>
    <sheetView zoomScale="60" zoomScaleNormal="60" workbookViewId="0">
      <selection activeCell="B34" sqref="B34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82" t="s">
        <v>57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4"/>
    </row>
    <row r="2" spans="1:29" x14ac:dyDescent="0.25">
      <c r="A2" s="185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7"/>
    </row>
    <row r="3" spans="1:29" x14ac:dyDescent="0.25">
      <c r="A3" s="177" t="s">
        <v>16</v>
      </c>
      <c r="B3" s="178"/>
      <c r="C3" s="178"/>
      <c r="D3" s="178"/>
      <c r="E3" s="178"/>
      <c r="F3" s="178"/>
      <c r="G3" s="178"/>
      <c r="H3" s="178"/>
      <c r="I3" s="178"/>
      <c r="J3" s="178"/>
      <c r="K3" s="172" t="s">
        <v>46</v>
      </c>
      <c r="L3" s="172"/>
      <c r="M3" s="172"/>
      <c r="N3" s="172"/>
      <c r="O3" s="172"/>
      <c r="P3" s="172"/>
      <c r="Q3" s="172"/>
      <c r="R3" s="172" t="s">
        <v>50</v>
      </c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3"/>
    </row>
    <row r="4" spans="1:29" x14ac:dyDescent="0.25">
      <c r="A4" s="177" t="s">
        <v>17</v>
      </c>
      <c r="B4" s="178"/>
      <c r="C4" s="178"/>
      <c r="D4" s="178"/>
      <c r="E4" s="178"/>
      <c r="F4" s="178"/>
      <c r="G4" s="178"/>
      <c r="H4" s="178"/>
      <c r="I4" s="178"/>
      <c r="J4" s="178"/>
      <c r="K4" s="171" t="s">
        <v>32</v>
      </c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3"/>
    </row>
    <row r="5" spans="1:29" x14ac:dyDescent="0.25">
      <c r="A5" s="177" t="s">
        <v>31</v>
      </c>
      <c r="B5" s="178"/>
      <c r="C5" s="178"/>
      <c r="D5" s="178"/>
      <c r="E5" s="178"/>
      <c r="F5" s="178"/>
      <c r="G5" s="178"/>
      <c r="H5" s="178"/>
      <c r="I5" s="178"/>
      <c r="J5" s="178"/>
      <c r="K5" s="172" t="s">
        <v>33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3"/>
    </row>
    <row r="6" spans="1:29" x14ac:dyDescent="0.25">
      <c r="A6" s="177" t="s">
        <v>18</v>
      </c>
      <c r="B6" s="178"/>
      <c r="C6" s="178"/>
      <c r="D6" s="178"/>
      <c r="E6" s="178"/>
      <c r="F6" s="178"/>
      <c r="G6" s="178"/>
      <c r="H6" s="178"/>
      <c r="I6" s="178"/>
      <c r="J6" s="178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3"/>
    </row>
    <row r="7" spans="1:29" x14ac:dyDescent="0.25">
      <c r="A7" s="177" t="s">
        <v>19</v>
      </c>
      <c r="B7" s="178"/>
      <c r="C7" s="178"/>
      <c r="D7" s="178"/>
      <c r="E7" s="178"/>
      <c r="F7" s="178"/>
      <c r="G7" s="178"/>
      <c r="H7" s="178"/>
      <c r="I7" s="178"/>
      <c r="J7" s="178"/>
      <c r="K7" s="172" t="s">
        <v>49</v>
      </c>
      <c r="L7" s="172"/>
      <c r="M7" s="172"/>
      <c r="N7" s="172"/>
      <c r="O7" s="172"/>
      <c r="P7" s="172"/>
      <c r="Q7" s="172"/>
      <c r="R7" s="172" t="s">
        <v>43</v>
      </c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3"/>
    </row>
    <row r="8" spans="1:29" x14ac:dyDescent="0.25">
      <c r="A8" s="188" t="s">
        <v>6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3"/>
    </row>
    <row r="9" spans="1:29" s="35" customFormat="1" ht="30" customHeight="1" x14ac:dyDescent="0.25">
      <c r="A9" s="149" t="s">
        <v>20</v>
      </c>
      <c r="B9" s="147" t="s">
        <v>51</v>
      </c>
      <c r="C9" s="148"/>
      <c r="D9" s="149"/>
      <c r="E9" s="153" t="s">
        <v>34</v>
      </c>
      <c r="F9" s="154"/>
      <c r="G9" s="155"/>
      <c r="H9" s="156" t="s">
        <v>21</v>
      </c>
      <c r="I9" s="156" t="s">
        <v>22</v>
      </c>
      <c r="J9" s="60" t="s">
        <v>23</v>
      </c>
      <c r="K9" s="156" t="s">
        <v>58</v>
      </c>
      <c r="L9" s="156" t="s">
        <v>24</v>
      </c>
      <c r="M9" s="156"/>
      <c r="N9" s="60" t="s">
        <v>25</v>
      </c>
      <c r="O9" s="156" t="s">
        <v>26</v>
      </c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74"/>
    </row>
    <row r="10" spans="1:29" s="35" customFormat="1" ht="30" customHeight="1" x14ac:dyDescent="0.25">
      <c r="A10" s="152"/>
      <c r="B10" s="150"/>
      <c r="C10" s="151"/>
      <c r="D10" s="152"/>
      <c r="E10" s="153" t="s">
        <v>35</v>
      </c>
      <c r="F10" s="153" t="s">
        <v>36</v>
      </c>
      <c r="G10" s="158" t="s">
        <v>37</v>
      </c>
      <c r="H10" s="156"/>
      <c r="I10" s="156"/>
      <c r="J10" s="160" t="s">
        <v>27</v>
      </c>
      <c r="K10" s="156"/>
      <c r="L10" s="162" t="s">
        <v>28</v>
      </c>
      <c r="M10" s="162" t="s">
        <v>29</v>
      </c>
      <c r="N10" s="165" t="s">
        <v>30</v>
      </c>
      <c r="O10" s="179">
        <v>1</v>
      </c>
      <c r="P10" s="169">
        <v>2</v>
      </c>
      <c r="Q10" s="169">
        <v>3</v>
      </c>
      <c r="R10" s="169">
        <v>4</v>
      </c>
      <c r="S10" s="169">
        <v>5</v>
      </c>
      <c r="T10" s="167">
        <v>6</v>
      </c>
      <c r="U10" s="167">
        <v>7</v>
      </c>
      <c r="V10" s="167">
        <v>8</v>
      </c>
      <c r="W10" s="167">
        <v>9</v>
      </c>
      <c r="X10" s="167">
        <v>10</v>
      </c>
      <c r="Y10" s="167">
        <v>11</v>
      </c>
      <c r="Z10" s="167">
        <v>12</v>
      </c>
      <c r="AA10" s="167">
        <v>13</v>
      </c>
      <c r="AB10" s="167">
        <v>14</v>
      </c>
      <c r="AC10" s="175">
        <v>15</v>
      </c>
    </row>
    <row r="11" spans="1:29" s="35" customFormat="1" ht="15.75" customHeight="1" thickBot="1" x14ac:dyDescent="0.3">
      <c r="A11" s="181"/>
      <c r="B11" s="122" t="s">
        <v>12</v>
      </c>
      <c r="C11" s="122" t="s">
        <v>15</v>
      </c>
      <c r="D11" s="122" t="s">
        <v>13</v>
      </c>
      <c r="E11" s="164"/>
      <c r="F11" s="164"/>
      <c r="G11" s="159"/>
      <c r="H11" s="157"/>
      <c r="I11" s="157"/>
      <c r="J11" s="161"/>
      <c r="K11" s="157"/>
      <c r="L11" s="163"/>
      <c r="M11" s="163"/>
      <c r="N11" s="166"/>
      <c r="O11" s="180"/>
      <c r="P11" s="170"/>
      <c r="Q11" s="170"/>
      <c r="R11" s="170"/>
      <c r="S11" s="170"/>
      <c r="T11" s="168"/>
      <c r="U11" s="168"/>
      <c r="V11" s="168"/>
      <c r="W11" s="168"/>
      <c r="X11" s="168"/>
      <c r="Y11" s="168"/>
      <c r="Z11" s="168"/>
      <c r="AA11" s="168"/>
      <c r="AB11" s="168"/>
      <c r="AC11" s="176"/>
    </row>
    <row r="12" spans="1:29" x14ac:dyDescent="0.25">
      <c r="A12" s="1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2"/>
      <c r="D17" s="17"/>
      <c r="E17" s="3"/>
      <c r="F17" s="36"/>
      <c r="G17" s="28"/>
      <c r="H17" s="20"/>
      <c r="I17" s="20"/>
      <c r="J17" s="2"/>
      <c r="K17" s="20"/>
      <c r="L17" s="75"/>
      <c r="M17" s="75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1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3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x14ac:dyDescent="0.25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61"/>
    </row>
    <row r="24" spans="1:29" s="23" customFormat="1" ht="15.75" thickBot="1" x14ac:dyDescent="0.3">
      <c r="A24" s="1"/>
      <c r="B24" s="19"/>
      <c r="C24" s="21"/>
      <c r="D24" s="22"/>
      <c r="E24" s="28"/>
      <c r="F24" s="58"/>
      <c r="G24" s="28"/>
      <c r="H24" s="20"/>
      <c r="I24" s="20"/>
      <c r="J24" s="2"/>
      <c r="K24" s="20"/>
      <c r="L24" s="75"/>
      <c r="M24" s="75"/>
      <c r="N24" s="18"/>
      <c r="O24" s="37"/>
      <c r="P24" s="38"/>
      <c r="Q24" s="38"/>
      <c r="R24" s="38"/>
      <c r="S24" s="38"/>
      <c r="T24" s="39"/>
      <c r="U24" s="39"/>
      <c r="V24" s="39"/>
      <c r="W24" s="39"/>
      <c r="X24" s="39"/>
      <c r="Y24" s="39"/>
      <c r="Z24" s="39"/>
      <c r="AA24" s="39"/>
      <c r="AB24" s="39"/>
      <c r="AC24" s="62"/>
    </row>
    <row r="25" spans="1:29" s="57" customFormat="1" ht="15.75" thickBot="1" x14ac:dyDescent="0.25">
      <c r="A25" s="50"/>
      <c r="B25" s="51" t="s">
        <v>0</v>
      </c>
      <c r="C25" s="51"/>
      <c r="D25" s="51"/>
      <c r="E25" s="51"/>
      <c r="F25" s="51"/>
      <c r="G25" s="51"/>
      <c r="H25" s="51"/>
      <c r="I25" s="51"/>
      <c r="J25" s="51">
        <f>SUM(J12:J24)</f>
        <v>0</v>
      </c>
      <c r="K25" s="51">
        <v>0</v>
      </c>
      <c r="L25" s="51"/>
      <c r="M25" s="51"/>
      <c r="N25" s="52"/>
      <c r="O25" s="53">
        <f t="shared" ref="O25:AC25" si="0">SUM(O12:O24)</f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0</v>
      </c>
      <c r="Y25" s="55">
        <f t="shared" si="0"/>
        <v>0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6">
        <f t="shared" si="0"/>
        <v>0</v>
      </c>
    </row>
    <row r="26" spans="1:29" x14ac:dyDescent="0.25">
      <c r="A26" s="24"/>
      <c r="B26" s="25"/>
      <c r="C26" s="25"/>
      <c r="D26" s="25"/>
      <c r="E26" s="25"/>
      <c r="F26" s="25"/>
      <c r="G26" s="25"/>
      <c r="H26" s="25"/>
      <c r="I26" s="26"/>
      <c r="K26" s="96" t="s">
        <v>54</v>
      </c>
    </row>
    <row r="27" spans="1:29" s="35" customFormat="1" ht="15.75" x14ac:dyDescent="0.25">
      <c r="K27" s="41"/>
    </row>
    <row r="28" spans="1:29" s="35" customFormat="1" ht="60" x14ac:dyDescent="0.25">
      <c r="A28" s="42"/>
      <c r="B28" s="43" t="s">
        <v>55</v>
      </c>
      <c r="C28" s="43" t="s">
        <v>38</v>
      </c>
      <c r="D28" s="145" t="s">
        <v>56</v>
      </c>
      <c r="K28" s="41"/>
    </row>
    <row r="29" spans="1:29" s="35" customFormat="1" ht="15.75" x14ac:dyDescent="0.25">
      <c r="A29" s="44" t="s">
        <v>39</v>
      </c>
      <c r="B29" s="45">
        <f>O25</f>
        <v>0</v>
      </c>
      <c r="C29" s="45">
        <v>0</v>
      </c>
      <c r="D29" s="145" t="s">
        <v>59</v>
      </c>
      <c r="K29" s="41"/>
    </row>
    <row r="30" spans="1:29" s="35" customFormat="1" ht="15.75" x14ac:dyDescent="0.25">
      <c r="A30" s="44" t="s">
        <v>40</v>
      </c>
      <c r="B30" s="45">
        <f>SUM(P25:S25)</f>
        <v>0</v>
      </c>
      <c r="C30" s="45">
        <f>C29*4</f>
        <v>0</v>
      </c>
      <c r="D30" s="145" t="s">
        <v>60</v>
      </c>
      <c r="K30" s="41"/>
    </row>
    <row r="31" spans="1:29" s="35" customFormat="1" ht="15.75" thickBot="1" x14ac:dyDescent="0.3">
      <c r="A31" s="46" t="s">
        <v>41</v>
      </c>
      <c r="B31" s="47">
        <f>SUM(T25:AC25)</f>
        <v>0</v>
      </c>
      <c r="C31" s="47">
        <f>C29*10</f>
        <v>0</v>
      </c>
      <c r="D31" s="146" t="s">
        <v>61</v>
      </c>
    </row>
    <row r="32" spans="1:29" s="35" customFormat="1" x14ac:dyDescent="0.25">
      <c r="A32" s="48"/>
      <c r="B32" s="49"/>
      <c r="C32" s="49"/>
    </row>
    <row r="33" spans="2:2" x14ac:dyDescent="0.25">
      <c r="B33" s="144"/>
    </row>
    <row r="34" spans="2:2" x14ac:dyDescent="0.25">
      <c r="B34" s="7" t="s">
        <v>62</v>
      </c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topLeftCell="A7" zoomScale="62" zoomScaleNormal="62" workbookViewId="0">
      <selection activeCell="A17" sqref="A17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8.8554687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384" width="9.140625" style="7"/>
  </cols>
  <sheetData>
    <row r="1" spans="1:29" x14ac:dyDescent="0.25">
      <c r="A1" s="182" t="s">
        <v>57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4"/>
    </row>
    <row r="2" spans="1:29" x14ac:dyDescent="0.25">
      <c r="A2" s="185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7"/>
    </row>
    <row r="3" spans="1:29" x14ac:dyDescent="0.25">
      <c r="A3" s="177" t="s">
        <v>16</v>
      </c>
      <c r="B3" s="178"/>
      <c r="C3" s="178"/>
      <c r="D3" s="178"/>
      <c r="E3" s="178"/>
      <c r="F3" s="178"/>
      <c r="G3" s="178"/>
      <c r="H3" s="178"/>
      <c r="I3" s="178"/>
      <c r="J3" s="178"/>
      <c r="K3" s="172" t="s">
        <v>42</v>
      </c>
      <c r="L3" s="172"/>
      <c r="M3" s="172"/>
      <c r="N3" s="172"/>
      <c r="O3" s="172"/>
      <c r="P3" s="172"/>
      <c r="Q3" s="172"/>
      <c r="R3" s="172" t="s">
        <v>50</v>
      </c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3"/>
    </row>
    <row r="4" spans="1:29" x14ac:dyDescent="0.25">
      <c r="A4" s="177" t="s">
        <v>17</v>
      </c>
      <c r="B4" s="178"/>
      <c r="C4" s="178"/>
      <c r="D4" s="178"/>
      <c r="E4" s="178"/>
      <c r="F4" s="178"/>
      <c r="G4" s="178"/>
      <c r="H4" s="178"/>
      <c r="I4" s="178"/>
      <c r="J4" s="178"/>
      <c r="K4" s="171" t="s">
        <v>32</v>
      </c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3"/>
    </row>
    <row r="5" spans="1:29" x14ac:dyDescent="0.25">
      <c r="A5" s="177" t="s">
        <v>31</v>
      </c>
      <c r="B5" s="178"/>
      <c r="C5" s="178"/>
      <c r="D5" s="178"/>
      <c r="E5" s="178"/>
      <c r="F5" s="178"/>
      <c r="G5" s="178"/>
      <c r="H5" s="178"/>
      <c r="I5" s="178"/>
      <c r="J5" s="178"/>
      <c r="K5" s="172" t="s">
        <v>33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3"/>
    </row>
    <row r="6" spans="1:29" x14ac:dyDescent="0.25">
      <c r="A6" s="177" t="s">
        <v>18</v>
      </c>
      <c r="B6" s="178"/>
      <c r="C6" s="178"/>
      <c r="D6" s="178"/>
      <c r="E6" s="178"/>
      <c r="F6" s="178"/>
      <c r="G6" s="178"/>
      <c r="H6" s="178"/>
      <c r="I6" s="178"/>
      <c r="J6" s="178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3"/>
    </row>
    <row r="7" spans="1:29" x14ac:dyDescent="0.25">
      <c r="A7" s="177" t="s">
        <v>19</v>
      </c>
      <c r="B7" s="178"/>
      <c r="C7" s="178"/>
      <c r="D7" s="178"/>
      <c r="E7" s="178"/>
      <c r="F7" s="178"/>
      <c r="G7" s="178"/>
      <c r="H7" s="178"/>
      <c r="I7" s="178"/>
      <c r="J7" s="178"/>
      <c r="K7" s="172" t="s">
        <v>49</v>
      </c>
      <c r="L7" s="172"/>
      <c r="M7" s="172"/>
      <c r="N7" s="172"/>
      <c r="O7" s="172"/>
      <c r="P7" s="172"/>
      <c r="Q7" s="172"/>
      <c r="R7" s="172" t="s">
        <v>43</v>
      </c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3"/>
    </row>
    <row r="8" spans="1:29" x14ac:dyDescent="0.25">
      <c r="A8" s="188" t="s">
        <v>6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3"/>
    </row>
    <row r="9" spans="1:29" s="35" customFormat="1" ht="30" customHeight="1" x14ac:dyDescent="0.25">
      <c r="A9" s="156" t="s">
        <v>20</v>
      </c>
      <c r="B9" s="147" t="s">
        <v>51</v>
      </c>
      <c r="C9" s="148"/>
      <c r="D9" s="149"/>
      <c r="E9" s="153" t="s">
        <v>34</v>
      </c>
      <c r="F9" s="154"/>
      <c r="G9" s="155"/>
      <c r="H9" s="156" t="s">
        <v>21</v>
      </c>
      <c r="I9" s="156" t="s">
        <v>22</v>
      </c>
      <c r="J9" s="34" t="s">
        <v>23</v>
      </c>
      <c r="K9" s="156" t="s">
        <v>58</v>
      </c>
      <c r="L9" s="156" t="s">
        <v>24</v>
      </c>
      <c r="M9" s="156"/>
      <c r="N9" s="34" t="s">
        <v>25</v>
      </c>
      <c r="O9" s="156" t="s">
        <v>26</v>
      </c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74"/>
    </row>
    <row r="10" spans="1:29" s="35" customFormat="1" ht="30" customHeight="1" x14ac:dyDescent="0.25">
      <c r="A10" s="156"/>
      <c r="B10" s="150"/>
      <c r="C10" s="151"/>
      <c r="D10" s="152"/>
      <c r="E10" s="153" t="s">
        <v>35</v>
      </c>
      <c r="F10" s="153" t="s">
        <v>36</v>
      </c>
      <c r="G10" s="158" t="s">
        <v>37</v>
      </c>
      <c r="H10" s="156"/>
      <c r="I10" s="156"/>
      <c r="J10" s="160" t="s">
        <v>27</v>
      </c>
      <c r="K10" s="156"/>
      <c r="L10" s="162" t="s">
        <v>28</v>
      </c>
      <c r="M10" s="162" t="s">
        <v>29</v>
      </c>
      <c r="N10" s="165" t="s">
        <v>30</v>
      </c>
      <c r="O10" s="179">
        <v>1</v>
      </c>
      <c r="P10" s="169">
        <v>2</v>
      </c>
      <c r="Q10" s="169">
        <v>3</v>
      </c>
      <c r="R10" s="169">
        <v>4</v>
      </c>
      <c r="S10" s="169">
        <v>5</v>
      </c>
      <c r="T10" s="167">
        <v>6</v>
      </c>
      <c r="U10" s="167">
        <v>7</v>
      </c>
      <c r="V10" s="167">
        <v>8</v>
      </c>
      <c r="W10" s="167">
        <v>9</v>
      </c>
      <c r="X10" s="167">
        <v>10</v>
      </c>
      <c r="Y10" s="167">
        <v>11</v>
      </c>
      <c r="Z10" s="167">
        <v>12</v>
      </c>
      <c r="AA10" s="167">
        <v>13</v>
      </c>
      <c r="AB10" s="167">
        <v>14</v>
      </c>
      <c r="AC10" s="175">
        <v>15</v>
      </c>
    </row>
    <row r="11" spans="1:29" s="35" customFormat="1" ht="15.75" customHeight="1" thickBot="1" x14ac:dyDescent="0.3">
      <c r="A11" s="157"/>
      <c r="B11" s="122" t="s">
        <v>12</v>
      </c>
      <c r="C11" s="122" t="s">
        <v>15</v>
      </c>
      <c r="D11" s="122" t="s">
        <v>13</v>
      </c>
      <c r="E11" s="164"/>
      <c r="F11" s="164"/>
      <c r="G11" s="159"/>
      <c r="H11" s="157"/>
      <c r="I11" s="157"/>
      <c r="J11" s="161"/>
      <c r="K11" s="157"/>
      <c r="L11" s="163"/>
      <c r="M11" s="163"/>
      <c r="N11" s="166"/>
      <c r="O11" s="180"/>
      <c r="P11" s="170"/>
      <c r="Q11" s="170"/>
      <c r="R11" s="170"/>
      <c r="S11" s="170"/>
      <c r="T11" s="168"/>
      <c r="U11" s="168"/>
      <c r="V11" s="168"/>
      <c r="W11" s="168"/>
      <c r="X11" s="168"/>
      <c r="Y11" s="168"/>
      <c r="Z11" s="168"/>
      <c r="AA11" s="168"/>
      <c r="AB11" s="168"/>
      <c r="AC11" s="176"/>
    </row>
    <row r="12" spans="1:29" x14ac:dyDescent="0.25">
      <c r="A12" s="95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140"/>
      <c r="J15" s="141"/>
      <c r="K15" s="142"/>
      <c r="L15" s="139"/>
      <c r="M15" s="143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>
        <v>1</v>
      </c>
      <c r="B17" s="19"/>
      <c r="C17" s="3" t="s">
        <v>63</v>
      </c>
      <c r="D17" s="17" t="s">
        <v>65</v>
      </c>
      <c r="E17" s="3"/>
      <c r="F17" s="36"/>
      <c r="G17" s="28"/>
      <c r="H17" s="4"/>
      <c r="I17" s="5"/>
      <c r="J17" s="2">
        <f>SUM(O17:AC17)</f>
        <v>1840000</v>
      </c>
      <c r="K17" s="5"/>
      <c r="L17" s="77">
        <v>44197</v>
      </c>
      <c r="M17" s="78">
        <v>44561</v>
      </c>
      <c r="N17" s="18" t="s">
        <v>64</v>
      </c>
      <c r="O17" s="37">
        <v>1840000</v>
      </c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8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3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x14ac:dyDescent="0.25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61"/>
    </row>
    <row r="24" spans="1:29" ht="15.75" thickBot="1" x14ac:dyDescent="0.3">
      <c r="A24" s="83"/>
      <c r="B24" s="84"/>
      <c r="C24" s="85"/>
      <c r="D24" s="31"/>
      <c r="E24" s="85"/>
      <c r="F24" s="86"/>
      <c r="G24" s="85"/>
      <c r="H24" s="87"/>
      <c r="I24" s="87"/>
      <c r="J24" s="88"/>
      <c r="K24" s="87"/>
      <c r="L24" s="89"/>
      <c r="M24" s="89"/>
      <c r="N24" s="90"/>
      <c r="O24" s="91"/>
      <c r="P24" s="92"/>
      <c r="Q24" s="92"/>
      <c r="R24" s="92"/>
      <c r="S24" s="92"/>
      <c r="T24" s="93"/>
      <c r="U24" s="93"/>
      <c r="V24" s="93"/>
      <c r="W24" s="93"/>
      <c r="X24" s="93"/>
      <c r="Y24" s="93"/>
      <c r="Z24" s="93"/>
      <c r="AA24" s="93"/>
      <c r="AB24" s="93"/>
      <c r="AC24" s="94"/>
    </row>
    <row r="25" spans="1:29" x14ac:dyDescent="0.25">
      <c r="A25" s="123"/>
      <c r="B25" s="124" t="s">
        <v>0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5"/>
      <c r="M25" s="125"/>
      <c r="N25" s="126"/>
      <c r="O25" s="127"/>
      <c r="P25" s="128"/>
      <c r="Q25" s="128"/>
      <c r="R25" s="128"/>
      <c r="S25" s="128"/>
      <c r="T25" s="129"/>
      <c r="U25" s="129"/>
      <c r="V25" s="129"/>
      <c r="W25" s="129"/>
      <c r="X25" s="129"/>
      <c r="Y25" s="129"/>
      <c r="Z25" s="129"/>
      <c r="AA25" s="129"/>
      <c r="AB25" s="129"/>
      <c r="AC25" s="130"/>
    </row>
    <row r="26" spans="1:29" x14ac:dyDescent="0.25">
      <c r="A26" s="112" t="s">
        <v>7</v>
      </c>
      <c r="B26" s="112"/>
      <c r="C26" s="112"/>
      <c r="D26" s="5"/>
      <c r="E26" s="5"/>
      <c r="F26" s="5"/>
      <c r="G26" s="5"/>
      <c r="H26" s="5"/>
      <c r="I26" s="108"/>
      <c r="J26" s="6"/>
      <c r="K26" s="6"/>
      <c r="L26" s="72"/>
      <c r="M26" s="72"/>
      <c r="N26" s="6"/>
      <c r="O26" s="134"/>
      <c r="P26" s="135"/>
      <c r="Q26" s="135"/>
      <c r="R26" s="135"/>
      <c r="S26" s="135"/>
      <c r="T26" s="136"/>
      <c r="U26" s="136"/>
      <c r="V26" s="136"/>
      <c r="W26" s="136"/>
      <c r="X26" s="136"/>
      <c r="Y26" s="136"/>
      <c r="Z26" s="136"/>
      <c r="AA26" s="136"/>
      <c r="AB26" s="136"/>
      <c r="AC26" s="137"/>
    </row>
    <row r="27" spans="1:29" x14ac:dyDescent="0.25">
      <c r="A27" s="97"/>
      <c r="B27" s="98"/>
      <c r="C27" s="99" t="s">
        <v>15</v>
      </c>
      <c r="D27" s="99" t="s">
        <v>13</v>
      </c>
      <c r="E27" s="97"/>
      <c r="F27" s="97"/>
      <c r="G27" s="97"/>
      <c r="H27" s="100"/>
      <c r="I27" s="101"/>
      <c r="J27" s="100"/>
      <c r="K27" s="101"/>
      <c r="L27" s="102"/>
      <c r="M27" s="103"/>
      <c r="N27" s="98"/>
      <c r="O27" s="104"/>
      <c r="P27" s="105"/>
      <c r="Q27" s="105"/>
      <c r="R27" s="105"/>
      <c r="S27" s="105"/>
      <c r="T27" s="106"/>
      <c r="U27" s="106"/>
      <c r="V27" s="106"/>
      <c r="W27" s="106"/>
      <c r="X27" s="106"/>
      <c r="Y27" s="106"/>
      <c r="Z27" s="106"/>
      <c r="AA27" s="106"/>
      <c r="AB27" s="106"/>
      <c r="AC27" s="107"/>
    </row>
    <row r="28" spans="1:29" x14ac:dyDescent="0.25">
      <c r="A28" s="9"/>
      <c r="B28" s="10" t="s">
        <v>8</v>
      </c>
      <c r="C28" s="11"/>
      <c r="D28" s="11"/>
      <c r="E28" s="11"/>
      <c r="F28" s="11"/>
      <c r="G28" s="11"/>
      <c r="H28" s="12"/>
      <c r="I28" s="8"/>
      <c r="J28" s="12"/>
      <c r="K28" s="8"/>
      <c r="L28" s="76"/>
      <c r="M28" s="71"/>
      <c r="N28" s="8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61"/>
    </row>
    <row r="29" spans="1:29" x14ac:dyDescent="0.25">
      <c r="A29" s="14"/>
      <c r="B29" s="15" t="s">
        <v>1</v>
      </c>
      <c r="C29" s="8"/>
      <c r="D29" s="8"/>
      <c r="E29" s="8"/>
      <c r="F29" s="8"/>
      <c r="G29" s="8"/>
      <c r="H29" s="12"/>
      <c r="I29" s="16"/>
      <c r="J29" s="12"/>
      <c r="K29" s="16"/>
      <c r="L29" s="76"/>
      <c r="M29" s="71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61"/>
    </row>
    <row r="30" spans="1:29" s="23" customFormat="1" x14ac:dyDescent="0.25">
      <c r="A30" s="1"/>
      <c r="B30" s="19"/>
      <c r="C30" s="2"/>
      <c r="D30" s="2"/>
      <c r="E30" s="2"/>
      <c r="F30" s="2"/>
      <c r="G30" s="2"/>
      <c r="H30" s="69"/>
      <c r="I30" s="20"/>
      <c r="J30" s="69"/>
      <c r="K30" s="20"/>
      <c r="L30" s="80"/>
      <c r="M30" s="75"/>
      <c r="N30" s="20"/>
      <c r="O30" s="37"/>
      <c r="P30" s="38"/>
      <c r="Q30" s="38"/>
      <c r="R30" s="38"/>
      <c r="S30" s="38"/>
      <c r="T30" s="39"/>
      <c r="U30" s="39"/>
      <c r="V30" s="39"/>
      <c r="W30" s="39"/>
      <c r="X30" s="39"/>
      <c r="Y30" s="39"/>
      <c r="Z30" s="39"/>
      <c r="AA30" s="39"/>
      <c r="AB30" s="39"/>
      <c r="AC30" s="40"/>
    </row>
    <row r="31" spans="1:29" x14ac:dyDescent="0.25">
      <c r="A31" s="14"/>
      <c r="B31" s="15" t="s">
        <v>2</v>
      </c>
      <c r="C31" s="8"/>
      <c r="D31" s="8"/>
      <c r="E31" s="8"/>
      <c r="F31" s="8"/>
      <c r="G31" s="8"/>
      <c r="H31" s="16"/>
      <c r="I31" s="16"/>
      <c r="J31" s="16"/>
      <c r="K31" s="16"/>
      <c r="L31" s="71"/>
      <c r="M31" s="71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61"/>
    </row>
    <row r="32" spans="1:29" x14ac:dyDescent="0.25">
      <c r="A32" s="1"/>
      <c r="B32" s="19"/>
      <c r="C32" s="81"/>
      <c r="D32" s="2"/>
      <c r="E32" s="70"/>
      <c r="F32" s="70"/>
      <c r="G32" s="70"/>
      <c r="H32" s="20"/>
      <c r="I32" s="20"/>
      <c r="J32" s="2"/>
      <c r="K32" s="20"/>
      <c r="L32" s="75"/>
      <c r="M32" s="75"/>
      <c r="N32" s="33"/>
      <c r="O32" s="37"/>
      <c r="P32" s="38"/>
      <c r="Q32" s="38"/>
      <c r="R32" s="38"/>
      <c r="S32" s="38"/>
      <c r="T32" s="39"/>
      <c r="U32" s="39"/>
      <c r="V32" s="39"/>
      <c r="W32" s="39"/>
      <c r="X32" s="39"/>
      <c r="Y32" s="39"/>
      <c r="Z32" s="39"/>
      <c r="AA32" s="39"/>
      <c r="AB32" s="39"/>
      <c r="AC32" s="40"/>
    </row>
    <row r="33" spans="1:29" x14ac:dyDescent="0.25">
      <c r="A33" s="14"/>
      <c r="B33" s="15" t="s">
        <v>3</v>
      </c>
      <c r="C33" s="8"/>
      <c r="D33" s="8"/>
      <c r="E33" s="8"/>
      <c r="F33" s="8"/>
      <c r="G33" s="8"/>
      <c r="H33" s="16"/>
      <c r="I33" s="16"/>
      <c r="J33" s="65"/>
      <c r="K33" s="16"/>
      <c r="L33" s="71"/>
      <c r="M33" s="71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61"/>
    </row>
    <row r="34" spans="1:29" x14ac:dyDescent="0.25">
      <c r="A34" s="1"/>
      <c r="B34" s="19"/>
      <c r="C34" s="29"/>
      <c r="D34" s="2"/>
      <c r="E34" s="70"/>
      <c r="F34" s="70"/>
      <c r="G34" s="70"/>
      <c r="H34" s="20"/>
      <c r="I34" s="20"/>
      <c r="J34" s="2"/>
      <c r="K34" s="20"/>
      <c r="L34" s="75"/>
      <c r="M34" s="75"/>
      <c r="N34" s="33"/>
      <c r="O34" s="37"/>
      <c r="P34" s="38"/>
      <c r="Q34" s="38"/>
      <c r="R34" s="38"/>
      <c r="S34" s="38"/>
      <c r="T34" s="39"/>
      <c r="U34" s="39"/>
      <c r="V34" s="39"/>
      <c r="W34" s="39"/>
      <c r="X34" s="39"/>
      <c r="Y34" s="39"/>
      <c r="Z34" s="39"/>
      <c r="AA34" s="39"/>
      <c r="AB34" s="39"/>
      <c r="AC34" s="40"/>
    </row>
    <row r="35" spans="1:29" x14ac:dyDescent="0.25">
      <c r="A35" s="14"/>
      <c r="B35" s="16" t="s">
        <v>9</v>
      </c>
      <c r="C35" s="8"/>
      <c r="D35" s="8"/>
      <c r="E35" s="8"/>
      <c r="F35" s="8"/>
      <c r="G35" s="8"/>
      <c r="H35" s="16"/>
      <c r="I35" s="16"/>
      <c r="J35" s="16"/>
      <c r="K35" s="16"/>
      <c r="L35" s="71"/>
      <c r="M35" s="71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61"/>
    </row>
    <row r="36" spans="1:29" s="23" customFormat="1" x14ac:dyDescent="0.25">
      <c r="A36" s="63"/>
      <c r="B36" s="64" t="s">
        <v>1</v>
      </c>
      <c r="C36" s="65"/>
      <c r="D36" s="65"/>
      <c r="E36" s="65"/>
      <c r="F36" s="65"/>
      <c r="G36" s="65"/>
      <c r="H36" s="66"/>
      <c r="I36" s="66"/>
      <c r="J36" s="66"/>
      <c r="K36" s="66"/>
      <c r="L36" s="79"/>
      <c r="M36" s="79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7"/>
    </row>
    <row r="37" spans="1:29" x14ac:dyDescent="0.25">
      <c r="A37" s="1"/>
      <c r="B37" s="19"/>
      <c r="C37" s="2"/>
      <c r="D37" s="2"/>
      <c r="E37" s="2"/>
      <c r="F37" s="2"/>
      <c r="G37" s="2"/>
      <c r="H37" s="20"/>
      <c r="I37" s="20"/>
      <c r="J37" s="20"/>
      <c r="K37" s="20"/>
      <c r="L37" s="75"/>
      <c r="M37" s="75"/>
      <c r="N37" s="6"/>
      <c r="O37" s="37"/>
      <c r="P37" s="38"/>
      <c r="Q37" s="38"/>
      <c r="R37" s="38"/>
      <c r="S37" s="38"/>
      <c r="T37" s="39"/>
      <c r="U37" s="39"/>
      <c r="V37" s="39"/>
      <c r="W37" s="39"/>
      <c r="X37" s="39"/>
      <c r="Y37" s="39"/>
      <c r="Z37" s="39"/>
      <c r="AA37" s="39"/>
      <c r="AB37" s="39"/>
      <c r="AC37" s="40"/>
    </row>
    <row r="38" spans="1:29" s="23" customFormat="1" x14ac:dyDescent="0.25">
      <c r="A38" s="63"/>
      <c r="B38" s="64" t="s">
        <v>2</v>
      </c>
      <c r="C38" s="65"/>
      <c r="D38" s="65"/>
      <c r="E38" s="65"/>
      <c r="F38" s="65"/>
      <c r="G38" s="65"/>
      <c r="H38" s="66"/>
      <c r="I38" s="66"/>
      <c r="J38" s="66"/>
      <c r="K38" s="66"/>
      <c r="L38" s="79"/>
      <c r="M38" s="79"/>
      <c r="N38" s="68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7"/>
    </row>
    <row r="39" spans="1:29" x14ac:dyDescent="0.25">
      <c r="A39" s="1"/>
      <c r="B39" s="19"/>
      <c r="C39" s="2"/>
      <c r="D39" s="2"/>
      <c r="E39" s="2"/>
      <c r="F39" s="2"/>
      <c r="G39" s="2"/>
      <c r="H39" s="20"/>
      <c r="I39" s="20"/>
      <c r="J39" s="20"/>
      <c r="K39" s="20"/>
      <c r="L39" s="75"/>
      <c r="M39" s="75"/>
      <c r="N39" s="6"/>
      <c r="O39" s="37"/>
      <c r="P39" s="38"/>
      <c r="Q39" s="38"/>
      <c r="R39" s="38"/>
      <c r="S39" s="38"/>
      <c r="T39" s="39"/>
      <c r="U39" s="39"/>
      <c r="V39" s="39"/>
      <c r="W39" s="39"/>
      <c r="X39" s="39"/>
      <c r="Y39" s="39"/>
      <c r="Z39" s="39"/>
      <c r="AA39" s="39"/>
      <c r="AB39" s="39"/>
      <c r="AC39" s="40"/>
    </row>
    <row r="40" spans="1:29" s="23" customFormat="1" x14ac:dyDescent="0.25">
      <c r="A40" s="63"/>
      <c r="B40" s="64" t="s">
        <v>3</v>
      </c>
      <c r="C40" s="65"/>
      <c r="D40" s="65"/>
      <c r="E40" s="65"/>
      <c r="F40" s="65"/>
      <c r="G40" s="65"/>
      <c r="H40" s="66"/>
      <c r="I40" s="66"/>
      <c r="J40" s="66"/>
      <c r="K40" s="66"/>
      <c r="L40" s="79"/>
      <c r="M40" s="79"/>
      <c r="N40" s="68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7"/>
    </row>
    <row r="41" spans="1:29" x14ac:dyDescent="0.25">
      <c r="A41" s="1"/>
      <c r="B41" s="19"/>
      <c r="C41" s="2"/>
      <c r="D41" s="2"/>
      <c r="E41" s="2"/>
      <c r="F41" s="2"/>
      <c r="G41" s="2"/>
      <c r="H41" s="20"/>
      <c r="I41" s="20"/>
      <c r="J41" s="20"/>
      <c r="K41" s="20"/>
      <c r="L41" s="75"/>
      <c r="M41" s="75"/>
      <c r="N41" s="6"/>
      <c r="O41" s="37"/>
      <c r="P41" s="38"/>
      <c r="Q41" s="38"/>
      <c r="R41" s="38"/>
      <c r="S41" s="38"/>
      <c r="T41" s="39"/>
      <c r="U41" s="39"/>
      <c r="V41" s="39"/>
      <c r="W41" s="39"/>
      <c r="X41" s="39"/>
      <c r="Y41" s="39"/>
      <c r="Z41" s="39"/>
      <c r="AA41" s="39"/>
      <c r="AB41" s="39"/>
      <c r="AC41" s="40"/>
    </row>
    <row r="42" spans="1:29" x14ac:dyDescent="0.25">
      <c r="A42" s="14"/>
      <c r="B42" s="16" t="s">
        <v>10</v>
      </c>
      <c r="C42" s="8"/>
      <c r="D42" s="8"/>
      <c r="E42" s="8"/>
      <c r="F42" s="8"/>
      <c r="G42" s="8"/>
      <c r="H42" s="16"/>
      <c r="I42" s="16"/>
      <c r="J42" s="16"/>
      <c r="K42" s="16"/>
      <c r="L42" s="71"/>
      <c r="M42" s="71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61"/>
    </row>
    <row r="43" spans="1:29" s="23" customFormat="1" x14ac:dyDescent="0.25">
      <c r="A43" s="63"/>
      <c r="B43" s="64" t="s">
        <v>1</v>
      </c>
      <c r="C43" s="65"/>
      <c r="D43" s="65"/>
      <c r="E43" s="65"/>
      <c r="F43" s="65"/>
      <c r="G43" s="65"/>
      <c r="H43" s="66"/>
      <c r="I43" s="66"/>
      <c r="J43" s="66"/>
      <c r="K43" s="66"/>
      <c r="L43" s="79"/>
      <c r="M43" s="79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7"/>
    </row>
    <row r="44" spans="1:29" x14ac:dyDescent="0.25">
      <c r="A44" s="1"/>
      <c r="B44" s="19"/>
      <c r="C44" s="2"/>
      <c r="D44" s="2"/>
      <c r="E44" s="2"/>
      <c r="F44" s="2"/>
      <c r="G44" s="2"/>
      <c r="H44" s="20"/>
      <c r="I44" s="20"/>
      <c r="J44" s="20"/>
      <c r="K44" s="20"/>
      <c r="L44" s="75"/>
      <c r="M44" s="75"/>
      <c r="N44" s="6"/>
      <c r="O44" s="37"/>
      <c r="P44" s="38"/>
      <c r="Q44" s="38"/>
      <c r="R44" s="38"/>
      <c r="S44" s="38"/>
      <c r="T44" s="39"/>
      <c r="U44" s="39"/>
      <c r="V44" s="39"/>
      <c r="W44" s="39"/>
      <c r="X44" s="39"/>
      <c r="Y44" s="39"/>
      <c r="Z44" s="39"/>
      <c r="AA44" s="39"/>
      <c r="AB44" s="39"/>
      <c r="AC44" s="40"/>
    </row>
    <row r="45" spans="1:29" s="23" customFormat="1" x14ac:dyDescent="0.25">
      <c r="A45" s="63"/>
      <c r="B45" s="64" t="s">
        <v>2</v>
      </c>
      <c r="C45" s="65"/>
      <c r="D45" s="65"/>
      <c r="E45" s="65"/>
      <c r="F45" s="65"/>
      <c r="G45" s="65"/>
      <c r="H45" s="66"/>
      <c r="I45" s="66"/>
      <c r="J45" s="66"/>
      <c r="K45" s="66"/>
      <c r="L45" s="79"/>
      <c r="M45" s="79"/>
      <c r="N45" s="68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7"/>
    </row>
    <row r="46" spans="1:29" x14ac:dyDescent="0.25">
      <c r="A46" s="1"/>
      <c r="B46" s="19"/>
      <c r="C46" s="2"/>
      <c r="D46" s="2"/>
      <c r="E46" s="2"/>
      <c r="F46" s="2"/>
      <c r="G46" s="2"/>
      <c r="H46" s="20"/>
      <c r="I46" s="20"/>
      <c r="J46" s="20"/>
      <c r="K46" s="20"/>
      <c r="L46" s="75"/>
      <c r="M46" s="75"/>
      <c r="N46" s="6"/>
      <c r="O46" s="37"/>
      <c r="P46" s="38"/>
      <c r="Q46" s="38"/>
      <c r="R46" s="38"/>
      <c r="S46" s="38"/>
      <c r="T46" s="39"/>
      <c r="U46" s="39"/>
      <c r="V46" s="39"/>
      <c r="W46" s="39"/>
      <c r="X46" s="39"/>
      <c r="Y46" s="39"/>
      <c r="Z46" s="39"/>
      <c r="AA46" s="39"/>
      <c r="AB46" s="39"/>
      <c r="AC46" s="40"/>
    </row>
    <row r="47" spans="1:29" s="23" customFormat="1" x14ac:dyDescent="0.25">
      <c r="A47" s="63"/>
      <c r="B47" s="64" t="s">
        <v>3</v>
      </c>
      <c r="C47" s="65"/>
      <c r="D47" s="65"/>
      <c r="E47" s="65"/>
      <c r="F47" s="65"/>
      <c r="G47" s="65"/>
      <c r="H47" s="66"/>
      <c r="I47" s="66"/>
      <c r="J47" s="66"/>
      <c r="K47" s="66"/>
      <c r="L47" s="79"/>
      <c r="M47" s="79"/>
      <c r="N47" s="68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7"/>
    </row>
    <row r="48" spans="1:29" x14ac:dyDescent="0.25">
      <c r="A48" s="1"/>
      <c r="B48" s="19"/>
      <c r="C48" s="2"/>
      <c r="D48" s="2"/>
      <c r="E48" s="2"/>
      <c r="F48" s="2"/>
      <c r="G48" s="2"/>
      <c r="H48" s="20"/>
      <c r="I48" s="20"/>
      <c r="J48" s="6"/>
      <c r="K48" s="6"/>
      <c r="L48" s="72"/>
      <c r="M48" s="72"/>
      <c r="N48" s="6"/>
      <c r="O48" s="37"/>
      <c r="P48" s="38"/>
      <c r="Q48" s="38"/>
      <c r="R48" s="38"/>
      <c r="S48" s="38"/>
      <c r="T48" s="39"/>
      <c r="U48" s="39"/>
      <c r="V48" s="39"/>
      <c r="W48" s="39"/>
      <c r="X48" s="39"/>
      <c r="Y48" s="39"/>
      <c r="Z48" s="39"/>
      <c r="AA48" s="39"/>
      <c r="AB48" s="39"/>
      <c r="AC48" s="40"/>
    </row>
    <row r="49" spans="1:29" x14ac:dyDescent="0.25">
      <c r="A49" s="14"/>
      <c r="B49" s="16" t="s">
        <v>11</v>
      </c>
      <c r="C49" s="8"/>
      <c r="D49" s="8"/>
      <c r="E49" s="8"/>
      <c r="F49" s="8"/>
      <c r="G49" s="8"/>
      <c r="H49" s="16"/>
      <c r="I49" s="16"/>
      <c r="J49" s="13"/>
      <c r="K49" s="13"/>
      <c r="L49" s="73"/>
      <c r="M49" s="73"/>
      <c r="N49" s="13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61"/>
    </row>
    <row r="50" spans="1:29" s="23" customFormat="1" x14ac:dyDescent="0.25">
      <c r="A50" s="63"/>
      <c r="B50" s="64" t="s">
        <v>1</v>
      </c>
      <c r="C50" s="65"/>
      <c r="D50" s="65"/>
      <c r="E50" s="65"/>
      <c r="F50" s="65"/>
      <c r="G50" s="65"/>
      <c r="H50" s="66"/>
      <c r="I50" s="66"/>
      <c r="J50" s="68"/>
      <c r="K50" s="68"/>
      <c r="L50" s="74"/>
      <c r="M50" s="74"/>
      <c r="N50" s="68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7"/>
    </row>
    <row r="51" spans="1:29" x14ac:dyDescent="0.25">
      <c r="A51" s="1"/>
      <c r="B51" s="19"/>
      <c r="C51" s="2"/>
      <c r="D51" s="2"/>
      <c r="E51" s="2"/>
      <c r="F51" s="2"/>
      <c r="G51" s="2"/>
      <c r="H51" s="20"/>
      <c r="I51" s="20"/>
      <c r="J51" s="6"/>
      <c r="K51" s="6"/>
      <c r="L51" s="72"/>
      <c r="M51" s="72"/>
      <c r="N51" s="6"/>
      <c r="O51" s="37"/>
      <c r="P51" s="38"/>
      <c r="Q51" s="38"/>
      <c r="R51" s="38"/>
      <c r="S51" s="38"/>
      <c r="T51" s="39"/>
      <c r="U51" s="39"/>
      <c r="V51" s="39"/>
      <c r="W51" s="39"/>
      <c r="X51" s="39"/>
      <c r="Y51" s="39"/>
      <c r="Z51" s="39"/>
      <c r="AA51" s="39"/>
      <c r="AB51" s="39"/>
      <c r="AC51" s="40"/>
    </row>
    <row r="52" spans="1:29" s="23" customFormat="1" x14ac:dyDescent="0.25">
      <c r="A52" s="63"/>
      <c r="B52" s="64" t="s">
        <v>2</v>
      </c>
      <c r="C52" s="65"/>
      <c r="D52" s="65"/>
      <c r="E52" s="65"/>
      <c r="F52" s="65"/>
      <c r="G52" s="65"/>
      <c r="H52" s="66"/>
      <c r="I52" s="66"/>
      <c r="J52" s="68"/>
      <c r="K52" s="68"/>
      <c r="L52" s="74"/>
      <c r="M52" s="74"/>
      <c r="N52" s="68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7"/>
    </row>
    <row r="53" spans="1:29" x14ac:dyDescent="0.25">
      <c r="A53" s="1"/>
      <c r="B53" s="19"/>
      <c r="C53" s="2"/>
      <c r="D53" s="2"/>
      <c r="E53" s="2"/>
      <c r="F53" s="2"/>
      <c r="G53" s="2"/>
      <c r="H53" s="20"/>
      <c r="I53" s="20"/>
      <c r="J53" s="6"/>
      <c r="K53" s="6"/>
      <c r="L53" s="72"/>
      <c r="M53" s="72"/>
      <c r="N53" s="6"/>
      <c r="O53" s="37"/>
      <c r="P53" s="38"/>
      <c r="Q53" s="38"/>
      <c r="R53" s="38"/>
      <c r="S53" s="38"/>
      <c r="T53" s="39"/>
      <c r="U53" s="39"/>
      <c r="V53" s="39"/>
      <c r="W53" s="39"/>
      <c r="X53" s="39"/>
      <c r="Y53" s="39"/>
      <c r="Z53" s="39"/>
      <c r="AA53" s="39"/>
      <c r="AB53" s="39"/>
      <c r="AC53" s="40"/>
    </row>
    <row r="54" spans="1:29" s="23" customFormat="1" x14ac:dyDescent="0.25">
      <c r="A54" s="63"/>
      <c r="B54" s="64" t="s">
        <v>3</v>
      </c>
      <c r="C54" s="65"/>
      <c r="D54" s="65"/>
      <c r="E54" s="65"/>
      <c r="F54" s="65"/>
      <c r="G54" s="65"/>
      <c r="H54" s="66"/>
      <c r="I54" s="66"/>
      <c r="J54" s="68"/>
      <c r="K54" s="68"/>
      <c r="L54" s="74"/>
      <c r="M54" s="74"/>
      <c r="N54" s="68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7"/>
    </row>
    <row r="55" spans="1:29" ht="15.75" thickBot="1" x14ac:dyDescent="0.3">
      <c r="A55" s="1"/>
      <c r="B55" s="19"/>
      <c r="C55" s="2"/>
      <c r="D55" s="2"/>
      <c r="E55" s="2"/>
      <c r="F55" s="2"/>
      <c r="G55" s="2"/>
      <c r="H55" s="20"/>
      <c r="I55" s="20"/>
      <c r="J55" s="6"/>
      <c r="K55" s="6"/>
      <c r="L55" s="72"/>
      <c r="M55" s="72"/>
      <c r="N55" s="6"/>
      <c r="O55" s="37"/>
      <c r="P55" s="38"/>
      <c r="Q55" s="38"/>
      <c r="R55" s="38"/>
      <c r="S55" s="38"/>
      <c r="T55" s="39"/>
      <c r="U55" s="39"/>
      <c r="V55" s="39"/>
      <c r="W55" s="39"/>
      <c r="X55" s="39"/>
      <c r="Y55" s="39"/>
      <c r="Z55" s="39"/>
      <c r="AA55" s="39"/>
      <c r="AB55" s="39"/>
      <c r="AC55" s="62"/>
    </row>
    <row r="56" spans="1:29" s="57" customFormat="1" ht="15.75" thickBot="1" x14ac:dyDescent="0.25">
      <c r="A56" s="50"/>
      <c r="B56" s="51" t="s">
        <v>0</v>
      </c>
      <c r="C56" s="51"/>
      <c r="D56" s="51"/>
      <c r="E56" s="51"/>
      <c r="F56" s="51"/>
      <c r="G56" s="51"/>
      <c r="H56" s="51"/>
      <c r="I56" s="51"/>
      <c r="J56" s="51">
        <f>SUM(J15:J55)</f>
        <v>1840000</v>
      </c>
      <c r="K56" s="51">
        <f>C60</f>
        <v>1840000</v>
      </c>
      <c r="L56" s="51"/>
      <c r="M56" s="51"/>
      <c r="N56" s="52"/>
      <c r="O56" s="53">
        <f t="shared" ref="O56:AC56" si="0">SUM(O12:O55)</f>
        <v>1840000</v>
      </c>
      <c r="P56" s="54">
        <f t="shared" si="0"/>
        <v>0</v>
      </c>
      <c r="Q56" s="54">
        <f t="shared" si="0"/>
        <v>0</v>
      </c>
      <c r="R56" s="54">
        <f t="shared" si="0"/>
        <v>0</v>
      </c>
      <c r="S56" s="54">
        <f t="shared" si="0"/>
        <v>0</v>
      </c>
      <c r="T56" s="55">
        <f t="shared" si="0"/>
        <v>0</v>
      </c>
      <c r="U56" s="55">
        <f t="shared" si="0"/>
        <v>0</v>
      </c>
      <c r="V56" s="55">
        <f t="shared" si="0"/>
        <v>0</v>
      </c>
      <c r="W56" s="55">
        <f t="shared" si="0"/>
        <v>0</v>
      </c>
      <c r="X56" s="55">
        <f t="shared" si="0"/>
        <v>0</v>
      </c>
      <c r="Y56" s="55">
        <f t="shared" si="0"/>
        <v>0</v>
      </c>
      <c r="Z56" s="55">
        <f t="shared" si="0"/>
        <v>0</v>
      </c>
      <c r="AA56" s="55">
        <f t="shared" si="0"/>
        <v>0</v>
      </c>
      <c r="AB56" s="55">
        <f t="shared" si="0"/>
        <v>0</v>
      </c>
      <c r="AC56" s="56">
        <f t="shared" si="0"/>
        <v>0</v>
      </c>
    </row>
    <row r="57" spans="1:29" x14ac:dyDescent="0.25">
      <c r="K57" s="96" t="s">
        <v>67</v>
      </c>
    </row>
    <row r="58" spans="1:29" s="35" customFormat="1" ht="15.75" x14ac:dyDescent="0.25">
      <c r="K58" s="41"/>
    </row>
    <row r="59" spans="1:29" s="35" customFormat="1" ht="60" x14ac:dyDescent="0.25">
      <c r="A59" s="42"/>
      <c r="B59" s="43" t="s">
        <v>55</v>
      </c>
      <c r="C59" s="43" t="s">
        <v>38</v>
      </c>
      <c r="D59" s="145" t="s">
        <v>56</v>
      </c>
      <c r="K59" s="41"/>
    </row>
    <row r="60" spans="1:29" s="35" customFormat="1" ht="15.75" x14ac:dyDescent="0.25">
      <c r="A60" s="44" t="s">
        <v>39</v>
      </c>
      <c r="B60" s="45">
        <f>O56</f>
        <v>1840000</v>
      </c>
      <c r="C60" s="45">
        <v>1840000</v>
      </c>
      <c r="D60" s="145" t="s">
        <v>66</v>
      </c>
      <c r="K60" s="41"/>
    </row>
    <row r="61" spans="1:29" s="35" customFormat="1" ht="15.75" x14ac:dyDescent="0.25">
      <c r="A61" s="44" t="s">
        <v>40</v>
      </c>
      <c r="B61" s="45">
        <f>SUM(P56:S56)</f>
        <v>0</v>
      </c>
      <c r="C61" s="45">
        <v>0</v>
      </c>
      <c r="D61" s="145" t="s">
        <v>60</v>
      </c>
      <c r="K61" s="41"/>
    </row>
    <row r="62" spans="1:29" s="35" customFormat="1" ht="15.75" thickBot="1" x14ac:dyDescent="0.3">
      <c r="A62" s="46" t="s">
        <v>41</v>
      </c>
      <c r="B62" s="47">
        <f>SUM(T56:AC56)</f>
        <v>0</v>
      </c>
      <c r="C62" s="47">
        <v>0</v>
      </c>
      <c r="D62" s="146" t="s">
        <v>61</v>
      </c>
    </row>
    <row r="63" spans="1:29" s="35" customFormat="1" x14ac:dyDescent="0.25">
      <c r="A63" s="48"/>
      <c r="B63" s="49"/>
      <c r="C63" s="49"/>
    </row>
    <row r="64" spans="1:29" x14ac:dyDescent="0.25">
      <c r="B64" s="144"/>
    </row>
  </sheetData>
  <mergeCells count="48">
    <mergeCell ref="J10:J11"/>
    <mergeCell ref="K5:Q5"/>
    <mergeCell ref="A6:J6"/>
    <mergeCell ref="K6:Q6"/>
    <mergeCell ref="G10:G11"/>
    <mergeCell ref="I9:I11"/>
    <mergeCell ref="K9:K11"/>
    <mergeCell ref="L10:L11"/>
    <mergeCell ref="A8:AC8"/>
    <mergeCell ref="A9:A11"/>
    <mergeCell ref="B9:D10"/>
    <mergeCell ref="E9:G9"/>
    <mergeCell ref="H9:H11"/>
    <mergeCell ref="E10:E11"/>
    <mergeCell ref="F10:F11"/>
    <mergeCell ref="L9:M9"/>
    <mergeCell ref="A1:AC1"/>
    <mergeCell ref="A2:AC2"/>
    <mergeCell ref="A3:J3"/>
    <mergeCell ref="K3:Q3"/>
    <mergeCell ref="R3:AC3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O9:AC9"/>
    <mergeCell ref="P10:P11"/>
    <mergeCell ref="S10:S11"/>
    <mergeCell ref="T10:T11"/>
    <mergeCell ref="W10:W11"/>
    <mergeCell ref="X10:X11"/>
    <mergeCell ref="Y10:Y11"/>
    <mergeCell ref="Z10:Z11"/>
    <mergeCell ref="U10:U11"/>
    <mergeCell ref="AC10:AC11"/>
    <mergeCell ref="Q10:Q11"/>
    <mergeCell ref="AA10:AA11"/>
    <mergeCell ref="M10:M11"/>
    <mergeCell ref="AB10:AB11"/>
    <mergeCell ref="R10:R11"/>
    <mergeCell ref="N10:N11"/>
    <mergeCell ref="O10:O11"/>
    <mergeCell ref="V10:V11"/>
  </mergeCells>
  <phoneticPr fontId="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zoomScale="68" zoomScaleNormal="68" workbookViewId="0">
      <selection activeCell="B33" sqref="B33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82" t="s">
        <v>57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4"/>
    </row>
    <row r="2" spans="1:29" x14ac:dyDescent="0.25">
      <c r="A2" s="185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7"/>
    </row>
    <row r="3" spans="1:29" x14ac:dyDescent="0.25">
      <c r="A3" s="177" t="s">
        <v>16</v>
      </c>
      <c r="B3" s="178"/>
      <c r="C3" s="178"/>
      <c r="D3" s="178"/>
      <c r="E3" s="178"/>
      <c r="F3" s="178"/>
      <c r="G3" s="178"/>
      <c r="H3" s="178"/>
      <c r="I3" s="178"/>
      <c r="J3" s="178"/>
      <c r="K3" s="172" t="s">
        <v>47</v>
      </c>
      <c r="L3" s="172"/>
      <c r="M3" s="172"/>
      <c r="N3" s="172"/>
      <c r="O3" s="172"/>
      <c r="P3" s="172"/>
      <c r="Q3" s="172"/>
      <c r="R3" s="172" t="s">
        <v>50</v>
      </c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3"/>
    </row>
    <row r="4" spans="1:29" x14ac:dyDescent="0.25">
      <c r="A4" s="177" t="s">
        <v>17</v>
      </c>
      <c r="B4" s="178"/>
      <c r="C4" s="178"/>
      <c r="D4" s="178"/>
      <c r="E4" s="178"/>
      <c r="F4" s="178"/>
      <c r="G4" s="178"/>
      <c r="H4" s="178"/>
      <c r="I4" s="178"/>
      <c r="J4" s="178"/>
      <c r="K4" s="171" t="s">
        <v>32</v>
      </c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3"/>
    </row>
    <row r="5" spans="1:29" x14ac:dyDescent="0.25">
      <c r="A5" s="177" t="s">
        <v>31</v>
      </c>
      <c r="B5" s="178"/>
      <c r="C5" s="178"/>
      <c r="D5" s="178"/>
      <c r="E5" s="178"/>
      <c r="F5" s="178"/>
      <c r="G5" s="178"/>
      <c r="H5" s="178"/>
      <c r="I5" s="178"/>
      <c r="J5" s="178"/>
      <c r="K5" s="172" t="s">
        <v>33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3"/>
    </row>
    <row r="6" spans="1:29" x14ac:dyDescent="0.25">
      <c r="A6" s="177" t="s">
        <v>18</v>
      </c>
      <c r="B6" s="178"/>
      <c r="C6" s="178"/>
      <c r="D6" s="178"/>
      <c r="E6" s="178"/>
      <c r="F6" s="178"/>
      <c r="G6" s="178"/>
      <c r="H6" s="178"/>
      <c r="I6" s="178"/>
      <c r="J6" s="178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3"/>
    </row>
    <row r="7" spans="1:29" x14ac:dyDescent="0.25">
      <c r="A7" s="177" t="s">
        <v>19</v>
      </c>
      <c r="B7" s="178"/>
      <c r="C7" s="178"/>
      <c r="D7" s="178"/>
      <c r="E7" s="178"/>
      <c r="F7" s="178"/>
      <c r="G7" s="178"/>
      <c r="H7" s="178"/>
      <c r="I7" s="178"/>
      <c r="J7" s="178"/>
      <c r="K7" s="172" t="s">
        <v>49</v>
      </c>
      <c r="L7" s="172"/>
      <c r="M7" s="172"/>
      <c r="N7" s="172"/>
      <c r="O7" s="172"/>
      <c r="P7" s="172"/>
      <c r="Q7" s="172"/>
      <c r="R7" s="172" t="s">
        <v>43</v>
      </c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3"/>
    </row>
    <row r="8" spans="1:29" x14ac:dyDescent="0.25">
      <c r="A8" s="188" t="s">
        <v>6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3"/>
    </row>
    <row r="9" spans="1:29" s="35" customFormat="1" ht="30" customHeight="1" x14ac:dyDescent="0.25">
      <c r="A9" s="149" t="s">
        <v>20</v>
      </c>
      <c r="B9" s="147" t="s">
        <v>51</v>
      </c>
      <c r="C9" s="148"/>
      <c r="D9" s="149"/>
      <c r="E9" s="153" t="s">
        <v>34</v>
      </c>
      <c r="F9" s="154"/>
      <c r="G9" s="155"/>
      <c r="H9" s="156" t="s">
        <v>21</v>
      </c>
      <c r="I9" s="156" t="s">
        <v>22</v>
      </c>
      <c r="J9" s="82" t="s">
        <v>23</v>
      </c>
      <c r="K9" s="156" t="s">
        <v>58</v>
      </c>
      <c r="L9" s="156" t="s">
        <v>24</v>
      </c>
      <c r="M9" s="156"/>
      <c r="N9" s="82" t="s">
        <v>25</v>
      </c>
      <c r="O9" s="156" t="s">
        <v>26</v>
      </c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74"/>
    </row>
    <row r="10" spans="1:29" s="35" customFormat="1" ht="30" customHeight="1" x14ac:dyDescent="0.25">
      <c r="A10" s="152"/>
      <c r="B10" s="150"/>
      <c r="C10" s="151"/>
      <c r="D10" s="152"/>
      <c r="E10" s="153" t="s">
        <v>35</v>
      </c>
      <c r="F10" s="153" t="s">
        <v>36</v>
      </c>
      <c r="G10" s="158" t="s">
        <v>37</v>
      </c>
      <c r="H10" s="156"/>
      <c r="I10" s="156"/>
      <c r="J10" s="160" t="s">
        <v>27</v>
      </c>
      <c r="K10" s="156"/>
      <c r="L10" s="162" t="s">
        <v>28</v>
      </c>
      <c r="M10" s="162" t="s">
        <v>29</v>
      </c>
      <c r="N10" s="165" t="s">
        <v>30</v>
      </c>
      <c r="O10" s="179">
        <v>1</v>
      </c>
      <c r="P10" s="169">
        <v>2</v>
      </c>
      <c r="Q10" s="169">
        <v>3</v>
      </c>
      <c r="R10" s="169">
        <v>4</v>
      </c>
      <c r="S10" s="169">
        <v>5</v>
      </c>
      <c r="T10" s="167">
        <v>6</v>
      </c>
      <c r="U10" s="167">
        <v>7</v>
      </c>
      <c r="V10" s="167">
        <v>8</v>
      </c>
      <c r="W10" s="167">
        <v>9</v>
      </c>
      <c r="X10" s="167">
        <v>10</v>
      </c>
      <c r="Y10" s="167">
        <v>11</v>
      </c>
      <c r="Z10" s="167">
        <v>12</v>
      </c>
      <c r="AA10" s="167">
        <v>13</v>
      </c>
      <c r="AB10" s="167">
        <v>14</v>
      </c>
      <c r="AC10" s="175">
        <v>15</v>
      </c>
    </row>
    <row r="11" spans="1:29" s="35" customFormat="1" ht="15.75" customHeight="1" thickBot="1" x14ac:dyDescent="0.3">
      <c r="A11" s="181"/>
      <c r="B11" s="122" t="s">
        <v>12</v>
      </c>
      <c r="C11" s="122" t="s">
        <v>15</v>
      </c>
      <c r="D11" s="122" t="s">
        <v>13</v>
      </c>
      <c r="E11" s="164"/>
      <c r="F11" s="164"/>
      <c r="G11" s="159"/>
      <c r="H11" s="157"/>
      <c r="I11" s="157"/>
      <c r="J11" s="161"/>
      <c r="K11" s="157"/>
      <c r="L11" s="163"/>
      <c r="M11" s="163"/>
      <c r="N11" s="166"/>
      <c r="O11" s="180"/>
      <c r="P11" s="170"/>
      <c r="Q11" s="170"/>
      <c r="R11" s="170"/>
      <c r="S11" s="170"/>
      <c r="T11" s="168"/>
      <c r="U11" s="168"/>
      <c r="V11" s="168"/>
      <c r="W11" s="168"/>
      <c r="X11" s="168"/>
      <c r="Y11" s="168"/>
      <c r="Z11" s="168"/>
      <c r="AA11" s="168"/>
      <c r="AB11" s="168"/>
      <c r="AC11" s="176"/>
    </row>
    <row r="12" spans="1:29" x14ac:dyDescent="0.25">
      <c r="A12" s="1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2"/>
      <c r="D17" s="17"/>
      <c r="E17" s="3"/>
      <c r="F17" s="36"/>
      <c r="G17" s="28"/>
      <c r="H17" s="20"/>
      <c r="I17" s="20"/>
      <c r="J17" s="2"/>
      <c r="K17" s="20"/>
      <c r="L17" s="75"/>
      <c r="M17" s="75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1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3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ht="15.75" thickBot="1" x14ac:dyDescent="0.3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33"/>
    </row>
    <row r="24" spans="1:29" s="57" customFormat="1" ht="15.75" thickBot="1" x14ac:dyDescent="0.25">
      <c r="A24" s="50"/>
      <c r="B24" s="51" t="s">
        <v>0</v>
      </c>
      <c r="C24" s="51"/>
      <c r="D24" s="51"/>
      <c r="E24" s="51"/>
      <c r="F24" s="51"/>
      <c r="G24" s="51"/>
      <c r="H24" s="51"/>
      <c r="I24" s="51"/>
      <c r="J24" s="51">
        <f>SUM(J12:J23)</f>
        <v>0</v>
      </c>
      <c r="K24" s="51">
        <v>0</v>
      </c>
      <c r="L24" s="51"/>
      <c r="M24" s="51"/>
      <c r="N24" s="52"/>
      <c r="O24" s="53">
        <f t="shared" ref="O24:AC24" si="0">SUM(O12:O23)</f>
        <v>0</v>
      </c>
      <c r="P24" s="54">
        <f t="shared" si="0"/>
        <v>0</v>
      </c>
      <c r="Q24" s="54">
        <f t="shared" si="0"/>
        <v>0</v>
      </c>
      <c r="R24" s="54">
        <f t="shared" si="0"/>
        <v>0</v>
      </c>
      <c r="S24" s="54">
        <f t="shared" si="0"/>
        <v>0</v>
      </c>
      <c r="T24" s="55">
        <f t="shared" si="0"/>
        <v>0</v>
      </c>
      <c r="U24" s="55">
        <f t="shared" si="0"/>
        <v>0</v>
      </c>
      <c r="V24" s="55">
        <f t="shared" si="0"/>
        <v>0</v>
      </c>
      <c r="W24" s="55">
        <f t="shared" si="0"/>
        <v>0</v>
      </c>
      <c r="X24" s="55">
        <f t="shared" si="0"/>
        <v>0</v>
      </c>
      <c r="Y24" s="55">
        <f t="shared" si="0"/>
        <v>0</v>
      </c>
      <c r="Z24" s="55">
        <f t="shared" si="0"/>
        <v>0</v>
      </c>
      <c r="AA24" s="55">
        <f t="shared" si="0"/>
        <v>0</v>
      </c>
      <c r="AB24" s="55">
        <f t="shared" si="0"/>
        <v>0</v>
      </c>
      <c r="AC24" s="56">
        <f t="shared" si="0"/>
        <v>0</v>
      </c>
    </row>
    <row r="25" spans="1:29" x14ac:dyDescent="0.25">
      <c r="A25" s="24"/>
      <c r="B25" s="25"/>
      <c r="C25" s="25"/>
      <c r="D25" s="25"/>
      <c r="E25" s="25"/>
      <c r="F25" s="25"/>
      <c r="G25" s="25"/>
      <c r="H25" s="25"/>
      <c r="I25" s="26"/>
      <c r="K25" s="96" t="s">
        <v>54</v>
      </c>
    </row>
    <row r="26" spans="1:29" s="35" customFormat="1" ht="15.75" x14ac:dyDescent="0.25">
      <c r="K26" s="41"/>
    </row>
    <row r="27" spans="1:29" s="35" customFormat="1" ht="60" x14ac:dyDescent="0.25">
      <c r="A27" s="42"/>
      <c r="B27" s="43" t="s">
        <v>55</v>
      </c>
      <c r="C27" s="43" t="s">
        <v>38</v>
      </c>
      <c r="D27" s="145" t="s">
        <v>56</v>
      </c>
      <c r="K27" s="41"/>
    </row>
    <row r="28" spans="1:29" s="35" customFormat="1" ht="15.75" x14ac:dyDescent="0.25">
      <c r="A28" s="44" t="s">
        <v>39</v>
      </c>
      <c r="B28" s="45">
        <f>O24</f>
        <v>0</v>
      </c>
      <c r="C28" s="45">
        <v>0</v>
      </c>
      <c r="D28" s="145" t="s">
        <v>59</v>
      </c>
      <c r="K28" s="41"/>
    </row>
    <row r="29" spans="1:29" s="35" customFormat="1" ht="15.75" x14ac:dyDescent="0.25">
      <c r="A29" s="44" t="s">
        <v>40</v>
      </c>
      <c r="B29" s="45">
        <f>SUM(P24:S24)</f>
        <v>0</v>
      </c>
      <c r="C29" s="45">
        <f>C28*4</f>
        <v>0</v>
      </c>
      <c r="D29" s="145" t="s">
        <v>60</v>
      </c>
      <c r="K29" s="41"/>
    </row>
    <row r="30" spans="1:29" s="35" customFormat="1" ht="15.75" thickBot="1" x14ac:dyDescent="0.3">
      <c r="A30" s="46" t="s">
        <v>41</v>
      </c>
      <c r="B30" s="47">
        <f>SUM(T24:AC24)</f>
        <v>0</v>
      </c>
      <c r="C30" s="47">
        <f>C28*10</f>
        <v>0</v>
      </c>
      <c r="D30" s="146" t="s">
        <v>61</v>
      </c>
    </row>
    <row r="31" spans="1:29" s="35" customFormat="1" x14ac:dyDescent="0.25">
      <c r="A31" s="48"/>
      <c r="B31" s="49"/>
      <c r="C31" s="49"/>
    </row>
    <row r="32" spans="1:29" x14ac:dyDescent="0.25">
      <c r="B32" s="144"/>
    </row>
    <row r="33" spans="2:2" x14ac:dyDescent="0.25">
      <c r="B33" s="7" t="s">
        <v>62</v>
      </c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tabSelected="1" topLeftCell="A4" zoomScale="60" zoomScaleNormal="60" workbookViewId="0">
      <selection activeCell="K57" sqref="K57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384" width="9.140625" style="7"/>
  </cols>
  <sheetData>
    <row r="1" spans="1:29" x14ac:dyDescent="0.25">
      <c r="A1" s="182" t="s">
        <v>57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4"/>
    </row>
    <row r="2" spans="1:29" x14ac:dyDescent="0.25">
      <c r="A2" s="185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7"/>
    </row>
    <row r="3" spans="1:29" x14ac:dyDescent="0.25">
      <c r="A3" s="177" t="s">
        <v>16</v>
      </c>
      <c r="B3" s="178"/>
      <c r="C3" s="178"/>
      <c r="D3" s="178"/>
      <c r="E3" s="178"/>
      <c r="F3" s="178"/>
      <c r="G3" s="178"/>
      <c r="H3" s="178"/>
      <c r="I3" s="178"/>
      <c r="J3" s="178"/>
      <c r="K3" s="172" t="s">
        <v>48</v>
      </c>
      <c r="L3" s="172"/>
      <c r="M3" s="172"/>
      <c r="N3" s="172"/>
      <c r="O3" s="172"/>
      <c r="P3" s="172"/>
      <c r="Q3" s="172"/>
      <c r="R3" s="172" t="s">
        <v>50</v>
      </c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3"/>
    </row>
    <row r="4" spans="1:29" x14ac:dyDescent="0.25">
      <c r="A4" s="177" t="s">
        <v>17</v>
      </c>
      <c r="B4" s="178"/>
      <c r="C4" s="178"/>
      <c r="D4" s="178"/>
      <c r="E4" s="178"/>
      <c r="F4" s="178"/>
      <c r="G4" s="178"/>
      <c r="H4" s="178"/>
      <c r="I4" s="178"/>
      <c r="J4" s="178"/>
      <c r="K4" s="171" t="s">
        <v>32</v>
      </c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3"/>
    </row>
    <row r="5" spans="1:29" x14ac:dyDescent="0.25">
      <c r="A5" s="177" t="s">
        <v>31</v>
      </c>
      <c r="B5" s="178"/>
      <c r="C5" s="178"/>
      <c r="D5" s="178"/>
      <c r="E5" s="178"/>
      <c r="F5" s="178"/>
      <c r="G5" s="178"/>
      <c r="H5" s="178"/>
      <c r="I5" s="178"/>
      <c r="J5" s="178"/>
      <c r="K5" s="172" t="s">
        <v>33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3"/>
    </row>
    <row r="6" spans="1:29" x14ac:dyDescent="0.25">
      <c r="A6" s="177" t="s">
        <v>18</v>
      </c>
      <c r="B6" s="178"/>
      <c r="C6" s="178"/>
      <c r="D6" s="178"/>
      <c r="E6" s="178"/>
      <c r="F6" s="178"/>
      <c r="G6" s="178"/>
      <c r="H6" s="178"/>
      <c r="I6" s="178"/>
      <c r="J6" s="178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3"/>
    </row>
    <row r="7" spans="1:29" x14ac:dyDescent="0.25">
      <c r="A7" s="177" t="s">
        <v>19</v>
      </c>
      <c r="B7" s="178"/>
      <c r="C7" s="178"/>
      <c r="D7" s="178"/>
      <c r="E7" s="178"/>
      <c r="F7" s="178"/>
      <c r="G7" s="178"/>
      <c r="H7" s="178"/>
      <c r="I7" s="178"/>
      <c r="J7" s="178"/>
      <c r="K7" s="172" t="s">
        <v>49</v>
      </c>
      <c r="L7" s="172"/>
      <c r="M7" s="172"/>
      <c r="N7" s="172"/>
      <c r="O7" s="172"/>
      <c r="P7" s="172"/>
      <c r="Q7" s="172"/>
      <c r="R7" s="172" t="s">
        <v>43</v>
      </c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3"/>
    </row>
    <row r="8" spans="1:29" x14ac:dyDescent="0.25">
      <c r="A8" s="188" t="s">
        <v>6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3"/>
    </row>
    <row r="9" spans="1:29" s="35" customFormat="1" ht="30" customHeight="1" x14ac:dyDescent="0.25">
      <c r="A9" s="156" t="s">
        <v>20</v>
      </c>
      <c r="B9" s="147" t="s">
        <v>51</v>
      </c>
      <c r="C9" s="148"/>
      <c r="D9" s="149"/>
      <c r="E9" s="153" t="s">
        <v>34</v>
      </c>
      <c r="F9" s="154"/>
      <c r="G9" s="155"/>
      <c r="H9" s="156" t="s">
        <v>21</v>
      </c>
      <c r="I9" s="156" t="s">
        <v>22</v>
      </c>
      <c r="J9" s="59" t="s">
        <v>23</v>
      </c>
      <c r="K9" s="156" t="s">
        <v>58</v>
      </c>
      <c r="L9" s="156" t="s">
        <v>24</v>
      </c>
      <c r="M9" s="156"/>
      <c r="N9" s="59" t="s">
        <v>25</v>
      </c>
      <c r="O9" s="156" t="s">
        <v>26</v>
      </c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74"/>
    </row>
    <row r="10" spans="1:29" s="35" customFormat="1" ht="30" customHeight="1" x14ac:dyDescent="0.25">
      <c r="A10" s="156"/>
      <c r="B10" s="150"/>
      <c r="C10" s="151"/>
      <c r="D10" s="152"/>
      <c r="E10" s="153" t="s">
        <v>35</v>
      </c>
      <c r="F10" s="153" t="s">
        <v>36</v>
      </c>
      <c r="G10" s="158" t="s">
        <v>37</v>
      </c>
      <c r="H10" s="156"/>
      <c r="I10" s="156"/>
      <c r="J10" s="160" t="s">
        <v>27</v>
      </c>
      <c r="K10" s="156"/>
      <c r="L10" s="162" t="s">
        <v>28</v>
      </c>
      <c r="M10" s="162" t="s">
        <v>29</v>
      </c>
      <c r="N10" s="165" t="s">
        <v>30</v>
      </c>
      <c r="O10" s="179">
        <v>1</v>
      </c>
      <c r="P10" s="169">
        <v>2</v>
      </c>
      <c r="Q10" s="169">
        <v>3</v>
      </c>
      <c r="R10" s="169">
        <v>4</v>
      </c>
      <c r="S10" s="169">
        <v>5</v>
      </c>
      <c r="T10" s="167">
        <v>6</v>
      </c>
      <c r="U10" s="167">
        <v>7</v>
      </c>
      <c r="V10" s="167">
        <v>8</v>
      </c>
      <c r="W10" s="167">
        <v>9</v>
      </c>
      <c r="X10" s="167">
        <v>10</v>
      </c>
      <c r="Y10" s="167">
        <v>11</v>
      </c>
      <c r="Z10" s="167">
        <v>12</v>
      </c>
      <c r="AA10" s="167">
        <v>13</v>
      </c>
      <c r="AB10" s="167">
        <v>14</v>
      </c>
      <c r="AC10" s="175">
        <v>15</v>
      </c>
    </row>
    <row r="11" spans="1:29" s="35" customFormat="1" ht="15.75" customHeight="1" thickBot="1" x14ac:dyDescent="0.3">
      <c r="A11" s="157"/>
      <c r="B11" s="122" t="s">
        <v>12</v>
      </c>
      <c r="C11" s="122" t="s">
        <v>15</v>
      </c>
      <c r="D11" s="122" t="s">
        <v>13</v>
      </c>
      <c r="E11" s="164"/>
      <c r="F11" s="164"/>
      <c r="G11" s="159"/>
      <c r="H11" s="157"/>
      <c r="I11" s="157"/>
      <c r="J11" s="161"/>
      <c r="K11" s="157"/>
      <c r="L11" s="163"/>
      <c r="M11" s="163"/>
      <c r="N11" s="166"/>
      <c r="O11" s="180"/>
      <c r="P11" s="170"/>
      <c r="Q11" s="170"/>
      <c r="R11" s="170"/>
      <c r="S11" s="170"/>
      <c r="T11" s="168"/>
      <c r="U11" s="168"/>
      <c r="V11" s="168"/>
      <c r="W11" s="168"/>
      <c r="X11" s="168"/>
      <c r="Y11" s="168"/>
      <c r="Z11" s="168"/>
      <c r="AA11" s="168"/>
      <c r="AB11" s="168"/>
      <c r="AC11" s="176"/>
    </row>
    <row r="12" spans="1:29" x14ac:dyDescent="0.25">
      <c r="A12" s="95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140"/>
      <c r="J15" s="141"/>
      <c r="K15" s="142"/>
      <c r="L15" s="139"/>
      <c r="M15" s="143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"/>
      <c r="B16" s="19"/>
      <c r="C16" s="2"/>
      <c r="D16" s="3"/>
      <c r="E16" s="3"/>
      <c r="F16" s="27"/>
      <c r="G16" s="3"/>
      <c r="H16" s="4"/>
      <c r="I16" s="5"/>
      <c r="J16" s="2"/>
      <c r="K16" s="5"/>
      <c r="L16" s="77"/>
      <c r="M16" s="78"/>
      <c r="N16" s="18"/>
      <c r="O16" s="37"/>
      <c r="P16" s="38"/>
      <c r="Q16" s="38"/>
      <c r="R16" s="38"/>
      <c r="S16" s="38"/>
      <c r="T16" s="39"/>
      <c r="U16" s="39"/>
      <c r="V16" s="39"/>
      <c r="W16" s="39"/>
      <c r="X16" s="39"/>
      <c r="Y16" s="39"/>
      <c r="Z16" s="39"/>
      <c r="AA16" s="39"/>
      <c r="AB16" s="39"/>
      <c r="AC16" s="40"/>
    </row>
    <row r="17" spans="1:30" x14ac:dyDescent="0.25">
      <c r="A17" s="14"/>
      <c r="B17" s="16" t="s">
        <v>14</v>
      </c>
      <c r="C17" s="8"/>
      <c r="D17" s="8"/>
      <c r="E17" s="8"/>
      <c r="F17" s="8"/>
      <c r="G17" s="8"/>
      <c r="H17" s="16"/>
      <c r="I17" s="16"/>
      <c r="J17" s="65"/>
      <c r="K17" s="16"/>
      <c r="L17" s="71"/>
      <c r="M17" s="71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61"/>
    </row>
    <row r="18" spans="1:30" x14ac:dyDescent="0.25">
      <c r="A18" s="1">
        <f>Zalaszentgrót!A17</f>
        <v>1</v>
      </c>
      <c r="B18" s="19"/>
      <c r="C18" s="28" t="str">
        <f>Zalaszentgrót!C17</f>
        <v>Zalaszentgrót</v>
      </c>
      <c r="D18" s="28" t="str">
        <f>Zalaszentgrót!D17</f>
        <v>Zalaszentgrót központú agglomeráció szennyvízelvezetése és -tisztítása (KEHOP-2.2.2)</v>
      </c>
      <c r="E18" s="30"/>
      <c r="F18" s="36"/>
      <c r="G18" s="28"/>
      <c r="H18" s="20"/>
      <c r="I18" s="20"/>
      <c r="J18" s="2">
        <f>SUM(O18:AC18)</f>
        <v>1840000</v>
      </c>
      <c r="K18" s="20"/>
      <c r="L18" s="75">
        <f>Zalaszentgrót!L17</f>
        <v>44197</v>
      </c>
      <c r="M18" s="75">
        <f>Zalaszentgrót!M17</f>
        <v>44561</v>
      </c>
      <c r="N18" s="18" t="str">
        <f>Zalaszentgrót!N17</f>
        <v>rövid</v>
      </c>
      <c r="O18" s="37">
        <f>Zalaszentgrót!O17</f>
        <v>1840000</v>
      </c>
      <c r="P18" s="38">
        <f>Zalaszentgrót!P17</f>
        <v>0</v>
      </c>
      <c r="Q18" s="38">
        <f>Zalaszentgrót!Q17</f>
        <v>0</v>
      </c>
      <c r="R18" s="38">
        <f>Zalaszentgrót!R17</f>
        <v>0</v>
      </c>
      <c r="S18" s="38">
        <f>Zalaszentgrót!S17</f>
        <v>0</v>
      </c>
      <c r="T18" s="39">
        <f>Zalaszentgrót!T17</f>
        <v>0</v>
      </c>
      <c r="U18" s="39">
        <f>Zalaszentgrót!U17</f>
        <v>0</v>
      </c>
      <c r="V18" s="39">
        <f>Zalaszentgrót!V17</f>
        <v>0</v>
      </c>
      <c r="W18" s="39">
        <f>Zalaszentgrót!W17</f>
        <v>0</v>
      </c>
      <c r="X18" s="39">
        <f>Zalaszentgrót!X17</f>
        <v>0</v>
      </c>
      <c r="Y18" s="39">
        <f>Zalaszentgrót!Y17</f>
        <v>0</v>
      </c>
      <c r="Z18" s="39">
        <f>Zalaszentgrót!Z17</f>
        <v>0</v>
      </c>
      <c r="AA18" s="39">
        <f>Zalaszentgrót!AA17</f>
        <v>0</v>
      </c>
      <c r="AB18" s="39">
        <f>Zalaszentgrót!AB17</f>
        <v>0</v>
      </c>
      <c r="AC18" s="40">
        <f>Zalaszentgrót!AC17</f>
        <v>0</v>
      </c>
    </row>
    <row r="19" spans="1:30" x14ac:dyDescent="0.25">
      <c r="A19" s="14"/>
      <c r="B19" s="16" t="s">
        <v>5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30" x14ac:dyDescent="0.25">
      <c r="A20" s="14"/>
      <c r="B20" s="15" t="s">
        <v>1</v>
      </c>
      <c r="C20" s="8"/>
      <c r="D20" s="8"/>
      <c r="E20" s="8"/>
      <c r="F20" s="8"/>
      <c r="G20" s="8"/>
      <c r="H20" s="16"/>
      <c r="I20" s="16"/>
      <c r="J20" s="65"/>
      <c r="K20" s="16"/>
      <c r="L20" s="71"/>
      <c r="M20" s="71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61"/>
    </row>
    <row r="21" spans="1:30" x14ac:dyDescent="0.25">
      <c r="A21" s="1"/>
      <c r="B21" s="19"/>
      <c r="C21" s="28"/>
      <c r="D21" s="28"/>
      <c r="E21" s="30"/>
      <c r="F21" s="36"/>
      <c r="G21" s="28"/>
      <c r="H21" s="20"/>
      <c r="I21" s="20"/>
      <c r="J21" s="2"/>
      <c r="K21" s="20"/>
      <c r="L21" s="75"/>
      <c r="M21" s="75"/>
      <c r="N21" s="18"/>
      <c r="O21" s="37"/>
      <c r="P21" s="38"/>
      <c r="Q21" s="38"/>
      <c r="R21" s="38"/>
      <c r="S21" s="38"/>
      <c r="T21" s="39"/>
      <c r="U21" s="39"/>
      <c r="V21" s="39"/>
      <c r="W21" s="39"/>
      <c r="X21" s="39"/>
      <c r="Y21" s="39"/>
      <c r="Z21" s="39"/>
      <c r="AA21" s="39"/>
      <c r="AB21" s="39"/>
      <c r="AC21" s="40"/>
    </row>
    <row r="22" spans="1:30" x14ac:dyDescent="0.25">
      <c r="A22" s="14"/>
      <c r="B22" s="15" t="s">
        <v>2</v>
      </c>
      <c r="C22" s="8"/>
      <c r="D22" s="8"/>
      <c r="E22" s="8"/>
      <c r="F22" s="8"/>
      <c r="G22" s="8"/>
      <c r="H22" s="16"/>
      <c r="I22" s="16"/>
      <c r="J22" s="65"/>
      <c r="K22" s="16"/>
      <c r="L22" s="71"/>
      <c r="M22" s="71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61"/>
    </row>
    <row r="23" spans="1:30" x14ac:dyDescent="0.25">
      <c r="A23" s="1"/>
      <c r="B23" s="19"/>
      <c r="C23" s="21"/>
      <c r="D23" s="28"/>
      <c r="E23" s="30"/>
      <c r="F23" s="36"/>
      <c r="G23" s="28"/>
      <c r="H23" s="20"/>
      <c r="I23" s="20"/>
      <c r="J23" s="2"/>
      <c r="K23" s="20"/>
      <c r="L23" s="75"/>
      <c r="M23" s="75"/>
      <c r="N23" s="18"/>
      <c r="O23" s="37"/>
      <c r="P23" s="38"/>
      <c r="Q23" s="38"/>
      <c r="R23" s="38"/>
      <c r="S23" s="38"/>
      <c r="T23" s="39"/>
      <c r="U23" s="39"/>
      <c r="V23" s="39"/>
      <c r="W23" s="39"/>
      <c r="X23" s="39"/>
      <c r="Y23" s="39"/>
      <c r="Z23" s="39"/>
      <c r="AA23" s="39"/>
      <c r="AB23" s="39"/>
      <c r="AC23" s="40"/>
    </row>
    <row r="24" spans="1:30" x14ac:dyDescent="0.25">
      <c r="A24" s="14"/>
      <c r="B24" s="15" t="s">
        <v>3</v>
      </c>
      <c r="C24" s="8"/>
      <c r="D24" s="8"/>
      <c r="E24" s="8"/>
      <c r="F24" s="8"/>
      <c r="G24" s="8"/>
      <c r="H24" s="16"/>
      <c r="I24" s="16"/>
      <c r="J24" s="65"/>
      <c r="K24" s="16"/>
      <c r="L24" s="71"/>
      <c r="M24" s="71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61"/>
    </row>
    <row r="25" spans="1:30" s="23" customFormat="1" x14ac:dyDescent="0.25">
      <c r="A25" s="83"/>
      <c r="B25" s="84"/>
      <c r="C25" s="85"/>
      <c r="D25" s="31"/>
      <c r="E25" s="85"/>
      <c r="F25" s="86"/>
      <c r="G25" s="85"/>
      <c r="H25" s="87"/>
      <c r="I25" s="87"/>
      <c r="J25" s="88"/>
      <c r="K25" s="87"/>
      <c r="L25" s="89"/>
      <c r="M25" s="89"/>
      <c r="N25" s="90"/>
      <c r="O25" s="91"/>
      <c r="P25" s="92"/>
      <c r="Q25" s="92"/>
      <c r="R25" s="92"/>
      <c r="S25" s="92"/>
      <c r="T25" s="93"/>
      <c r="U25" s="93"/>
      <c r="V25" s="93"/>
      <c r="W25" s="93"/>
      <c r="X25" s="93"/>
      <c r="Y25" s="93"/>
      <c r="Z25" s="93"/>
      <c r="AA25" s="93"/>
      <c r="AB25" s="93"/>
      <c r="AC25" s="94"/>
    </row>
    <row r="26" spans="1:30" x14ac:dyDescent="0.25">
      <c r="A26" s="108"/>
      <c r="B26" s="5" t="s">
        <v>0</v>
      </c>
      <c r="C26" s="5"/>
      <c r="D26" s="5"/>
      <c r="E26" s="5"/>
      <c r="F26" s="5"/>
      <c r="G26" s="5"/>
      <c r="H26" s="5"/>
      <c r="I26" s="5"/>
      <c r="J26" s="5"/>
      <c r="K26" s="5"/>
      <c r="L26" s="78"/>
      <c r="M26" s="78"/>
      <c r="N26" s="6"/>
      <c r="O26" s="109"/>
      <c r="P26" s="110"/>
      <c r="Q26" s="110"/>
      <c r="R26" s="110"/>
      <c r="S26" s="110"/>
      <c r="T26" s="111"/>
      <c r="U26" s="111"/>
      <c r="V26" s="111"/>
      <c r="W26" s="111"/>
      <c r="X26" s="111"/>
      <c r="Y26" s="111"/>
      <c r="Z26" s="111"/>
      <c r="AA26" s="111"/>
      <c r="AB26" s="111"/>
      <c r="AC26" s="113"/>
      <c r="AD26" s="138"/>
    </row>
    <row r="27" spans="1:30" x14ac:dyDescent="0.25">
      <c r="A27" s="112" t="s">
        <v>7</v>
      </c>
      <c r="B27" s="112"/>
      <c r="C27" s="112"/>
      <c r="D27" s="5"/>
      <c r="E27" s="5"/>
      <c r="F27" s="5"/>
      <c r="G27" s="5"/>
      <c r="H27" s="5"/>
      <c r="I27" s="108"/>
      <c r="J27" s="6"/>
      <c r="K27" s="6"/>
      <c r="L27" s="72"/>
      <c r="M27" s="72"/>
      <c r="N27" s="6"/>
      <c r="O27" s="134"/>
      <c r="P27" s="135"/>
      <c r="Q27" s="135"/>
      <c r="R27" s="135"/>
      <c r="S27" s="135"/>
      <c r="T27" s="136"/>
      <c r="U27" s="136"/>
      <c r="V27" s="136"/>
      <c r="W27" s="136"/>
      <c r="X27" s="136"/>
      <c r="Y27" s="136"/>
      <c r="Z27" s="136"/>
      <c r="AA27" s="136"/>
      <c r="AB27" s="136"/>
      <c r="AC27" s="137"/>
    </row>
    <row r="28" spans="1:30" x14ac:dyDescent="0.25">
      <c r="A28" s="97"/>
      <c r="B28" s="98"/>
      <c r="C28" s="99" t="s">
        <v>15</v>
      </c>
      <c r="D28" s="99" t="s">
        <v>13</v>
      </c>
      <c r="E28" s="97"/>
      <c r="F28" s="97"/>
      <c r="G28" s="97"/>
      <c r="H28" s="100"/>
      <c r="I28" s="101"/>
      <c r="J28" s="100"/>
      <c r="K28" s="101"/>
      <c r="L28" s="102"/>
      <c r="M28" s="103"/>
      <c r="N28" s="98"/>
      <c r="O28" s="104"/>
      <c r="P28" s="105"/>
      <c r="Q28" s="105"/>
      <c r="R28" s="105"/>
      <c r="S28" s="105"/>
      <c r="T28" s="106"/>
      <c r="U28" s="106"/>
      <c r="V28" s="106"/>
      <c r="W28" s="106"/>
      <c r="X28" s="106"/>
      <c r="Y28" s="106"/>
      <c r="Z28" s="106"/>
      <c r="AA28" s="106"/>
      <c r="AB28" s="106"/>
      <c r="AC28" s="107"/>
      <c r="AD28" s="138"/>
    </row>
    <row r="29" spans="1:30" x14ac:dyDescent="0.25">
      <c r="A29" s="9"/>
      <c r="B29" s="10" t="s">
        <v>8</v>
      </c>
      <c r="C29" s="11"/>
      <c r="D29" s="11"/>
      <c r="E29" s="11"/>
      <c r="F29" s="11"/>
      <c r="G29" s="11"/>
      <c r="H29" s="12"/>
      <c r="I29" s="8"/>
      <c r="J29" s="12"/>
      <c r="K29" s="8"/>
      <c r="L29" s="76"/>
      <c r="M29" s="71"/>
      <c r="N29" s="8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61"/>
    </row>
    <row r="30" spans="1:30" x14ac:dyDescent="0.25">
      <c r="A30" s="14"/>
      <c r="B30" s="15" t="s">
        <v>1</v>
      </c>
      <c r="C30" s="8"/>
      <c r="D30" s="8"/>
      <c r="E30" s="8"/>
      <c r="F30" s="8"/>
      <c r="G30" s="8"/>
      <c r="H30" s="12"/>
      <c r="I30" s="16"/>
      <c r="J30" s="12"/>
      <c r="K30" s="16"/>
      <c r="L30" s="76"/>
      <c r="M30" s="71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61"/>
    </row>
    <row r="31" spans="1:30" x14ac:dyDescent="0.25">
      <c r="A31" s="14"/>
      <c r="B31" s="15" t="s">
        <v>2</v>
      </c>
      <c r="C31" s="8"/>
      <c r="D31" s="8"/>
      <c r="E31" s="8"/>
      <c r="F31" s="8"/>
      <c r="G31" s="8"/>
      <c r="H31" s="16"/>
      <c r="I31" s="16"/>
      <c r="J31" s="16"/>
      <c r="K31" s="16"/>
      <c r="L31" s="71"/>
      <c r="M31" s="71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61"/>
    </row>
    <row r="32" spans="1:30" x14ac:dyDescent="0.25">
      <c r="A32" s="1"/>
      <c r="B32" s="19"/>
      <c r="C32" s="81"/>
      <c r="D32" s="2"/>
      <c r="E32" s="70"/>
      <c r="F32" s="70"/>
      <c r="G32" s="70"/>
      <c r="H32" s="20"/>
      <c r="I32" s="20"/>
      <c r="J32" s="2"/>
      <c r="K32" s="20"/>
      <c r="L32" s="75"/>
      <c r="M32" s="75"/>
      <c r="N32" s="33"/>
      <c r="O32" s="37"/>
      <c r="P32" s="38"/>
      <c r="Q32" s="38"/>
      <c r="R32" s="38"/>
      <c r="S32" s="38"/>
      <c r="T32" s="39"/>
      <c r="U32" s="39"/>
      <c r="V32" s="39"/>
      <c r="W32" s="39"/>
      <c r="X32" s="39"/>
      <c r="Y32" s="39"/>
      <c r="Z32" s="39"/>
      <c r="AA32" s="39"/>
      <c r="AB32" s="39"/>
      <c r="AC32" s="40"/>
    </row>
    <row r="33" spans="1:29" x14ac:dyDescent="0.25">
      <c r="A33" s="14"/>
      <c r="B33" s="15" t="s">
        <v>3</v>
      </c>
      <c r="C33" s="8"/>
      <c r="D33" s="8"/>
      <c r="E33" s="8"/>
      <c r="F33" s="8"/>
      <c r="G33" s="8"/>
      <c r="H33" s="16"/>
      <c r="I33" s="16"/>
      <c r="J33" s="65"/>
      <c r="K33" s="16"/>
      <c r="L33" s="71"/>
      <c r="M33" s="71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61"/>
    </row>
    <row r="34" spans="1:29" x14ac:dyDescent="0.25">
      <c r="A34" s="1"/>
      <c r="B34" s="19"/>
      <c r="C34" s="29"/>
      <c r="D34" s="2"/>
      <c r="E34" s="70"/>
      <c r="F34" s="70"/>
      <c r="G34" s="70"/>
      <c r="H34" s="20"/>
      <c r="I34" s="20"/>
      <c r="J34" s="2"/>
      <c r="K34" s="20"/>
      <c r="L34" s="75"/>
      <c r="M34" s="75"/>
      <c r="N34" s="33"/>
      <c r="O34" s="37"/>
      <c r="P34" s="38"/>
      <c r="Q34" s="38"/>
      <c r="R34" s="38"/>
      <c r="S34" s="38"/>
      <c r="T34" s="39"/>
      <c r="U34" s="39"/>
      <c r="V34" s="39"/>
      <c r="W34" s="39"/>
      <c r="X34" s="39"/>
      <c r="Y34" s="39"/>
      <c r="Z34" s="39"/>
      <c r="AA34" s="39"/>
      <c r="AB34" s="39"/>
      <c r="AC34" s="40"/>
    </row>
    <row r="35" spans="1:29" x14ac:dyDescent="0.25">
      <c r="A35" s="14"/>
      <c r="B35" s="16" t="s">
        <v>9</v>
      </c>
      <c r="C35" s="8"/>
      <c r="D35" s="8"/>
      <c r="E35" s="8"/>
      <c r="F35" s="8"/>
      <c r="G35" s="8"/>
      <c r="H35" s="16"/>
      <c r="I35" s="16"/>
      <c r="J35" s="16"/>
      <c r="K35" s="16"/>
      <c r="L35" s="71"/>
      <c r="M35" s="71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61"/>
    </row>
    <row r="36" spans="1:29" s="23" customFormat="1" x14ac:dyDescent="0.25">
      <c r="A36" s="63"/>
      <c r="B36" s="64" t="s">
        <v>1</v>
      </c>
      <c r="C36" s="65"/>
      <c r="D36" s="65"/>
      <c r="E36" s="65"/>
      <c r="F36" s="65"/>
      <c r="G36" s="65"/>
      <c r="H36" s="66"/>
      <c r="I36" s="66"/>
      <c r="J36" s="66"/>
      <c r="K36" s="66"/>
      <c r="L36" s="79"/>
      <c r="M36" s="79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7"/>
    </row>
    <row r="37" spans="1:29" x14ac:dyDescent="0.25">
      <c r="A37" s="1"/>
      <c r="B37" s="19"/>
      <c r="C37" s="2"/>
      <c r="D37" s="2"/>
      <c r="E37" s="2"/>
      <c r="F37" s="2"/>
      <c r="G37" s="2"/>
      <c r="H37" s="20"/>
      <c r="I37" s="20"/>
      <c r="J37" s="20"/>
      <c r="K37" s="20"/>
      <c r="L37" s="75"/>
      <c r="M37" s="75"/>
      <c r="N37" s="6"/>
      <c r="O37" s="37"/>
      <c r="P37" s="38"/>
      <c r="Q37" s="38"/>
      <c r="R37" s="38"/>
      <c r="S37" s="38"/>
      <c r="T37" s="39"/>
      <c r="U37" s="39"/>
      <c r="V37" s="39"/>
      <c r="W37" s="39"/>
      <c r="X37" s="39"/>
      <c r="Y37" s="39"/>
      <c r="Z37" s="39"/>
      <c r="AA37" s="39"/>
      <c r="AB37" s="39"/>
      <c r="AC37" s="40"/>
    </row>
    <row r="38" spans="1:29" s="23" customFormat="1" x14ac:dyDescent="0.25">
      <c r="A38" s="63"/>
      <c r="B38" s="64" t="s">
        <v>2</v>
      </c>
      <c r="C38" s="65"/>
      <c r="D38" s="65"/>
      <c r="E38" s="65"/>
      <c r="F38" s="65"/>
      <c r="G38" s="65"/>
      <c r="H38" s="66"/>
      <c r="I38" s="66"/>
      <c r="J38" s="66"/>
      <c r="K38" s="66"/>
      <c r="L38" s="79"/>
      <c r="M38" s="79"/>
      <c r="N38" s="68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7"/>
    </row>
    <row r="39" spans="1:29" x14ac:dyDescent="0.25">
      <c r="A39" s="1"/>
      <c r="B39" s="19"/>
      <c r="C39" s="2"/>
      <c r="D39" s="2"/>
      <c r="E39" s="2"/>
      <c r="F39" s="2"/>
      <c r="G39" s="2"/>
      <c r="H39" s="20"/>
      <c r="I39" s="20"/>
      <c r="J39" s="20"/>
      <c r="K39" s="20"/>
      <c r="L39" s="75"/>
      <c r="M39" s="75"/>
      <c r="N39" s="6"/>
      <c r="O39" s="37"/>
      <c r="P39" s="38"/>
      <c r="Q39" s="38"/>
      <c r="R39" s="38"/>
      <c r="S39" s="38"/>
      <c r="T39" s="39"/>
      <c r="U39" s="39"/>
      <c r="V39" s="39"/>
      <c r="W39" s="39"/>
      <c r="X39" s="39"/>
      <c r="Y39" s="39"/>
      <c r="Z39" s="39"/>
      <c r="AA39" s="39"/>
      <c r="AB39" s="39"/>
      <c r="AC39" s="40"/>
    </row>
    <row r="40" spans="1:29" s="23" customFormat="1" x14ac:dyDescent="0.25">
      <c r="A40" s="63"/>
      <c r="B40" s="64" t="s">
        <v>3</v>
      </c>
      <c r="C40" s="65"/>
      <c r="D40" s="65"/>
      <c r="E40" s="65"/>
      <c r="F40" s="65"/>
      <c r="G40" s="65"/>
      <c r="H40" s="66"/>
      <c r="I40" s="66"/>
      <c r="J40" s="66"/>
      <c r="K40" s="66"/>
      <c r="L40" s="79"/>
      <c r="M40" s="79"/>
      <c r="N40" s="68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7"/>
    </row>
    <row r="41" spans="1:29" x14ac:dyDescent="0.25">
      <c r="A41" s="1"/>
      <c r="B41" s="19"/>
      <c r="C41" s="2"/>
      <c r="D41" s="2"/>
      <c r="E41" s="2"/>
      <c r="F41" s="2"/>
      <c r="G41" s="2"/>
      <c r="H41" s="20"/>
      <c r="I41" s="20"/>
      <c r="J41" s="20"/>
      <c r="K41" s="20"/>
      <c r="L41" s="75"/>
      <c r="M41" s="75"/>
      <c r="N41" s="6"/>
      <c r="O41" s="37"/>
      <c r="P41" s="38"/>
      <c r="Q41" s="38"/>
      <c r="R41" s="38"/>
      <c r="S41" s="38"/>
      <c r="T41" s="39"/>
      <c r="U41" s="39"/>
      <c r="V41" s="39"/>
      <c r="W41" s="39"/>
      <c r="X41" s="39"/>
      <c r="Y41" s="39"/>
      <c r="Z41" s="39"/>
      <c r="AA41" s="39"/>
      <c r="AB41" s="39"/>
      <c r="AC41" s="40"/>
    </row>
    <row r="42" spans="1:29" x14ac:dyDescent="0.25">
      <c r="A42" s="14"/>
      <c r="B42" s="16" t="s">
        <v>10</v>
      </c>
      <c r="C42" s="8"/>
      <c r="D42" s="8"/>
      <c r="E42" s="8"/>
      <c r="F42" s="8"/>
      <c r="G42" s="8"/>
      <c r="H42" s="16"/>
      <c r="I42" s="16"/>
      <c r="J42" s="16"/>
      <c r="K42" s="16"/>
      <c r="L42" s="71"/>
      <c r="M42" s="71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61"/>
    </row>
    <row r="43" spans="1:29" s="23" customFormat="1" x14ac:dyDescent="0.25">
      <c r="A43" s="63"/>
      <c r="B43" s="64" t="s">
        <v>1</v>
      </c>
      <c r="C43" s="65"/>
      <c r="D43" s="65"/>
      <c r="E43" s="65"/>
      <c r="F43" s="65"/>
      <c r="G43" s="65"/>
      <c r="H43" s="66"/>
      <c r="I43" s="66"/>
      <c r="J43" s="66"/>
      <c r="K43" s="66"/>
      <c r="L43" s="79"/>
      <c r="M43" s="79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7"/>
    </row>
    <row r="44" spans="1:29" x14ac:dyDescent="0.25">
      <c r="A44" s="1"/>
      <c r="B44" s="19"/>
      <c r="C44" s="2"/>
      <c r="D44" s="2"/>
      <c r="E44" s="2"/>
      <c r="F44" s="2"/>
      <c r="G44" s="2"/>
      <c r="H44" s="20"/>
      <c r="I44" s="20"/>
      <c r="J44" s="20"/>
      <c r="K44" s="20"/>
      <c r="L44" s="75"/>
      <c r="M44" s="75"/>
      <c r="N44" s="6"/>
      <c r="O44" s="37"/>
      <c r="P44" s="38"/>
      <c r="Q44" s="38"/>
      <c r="R44" s="38"/>
      <c r="S44" s="38"/>
      <c r="T44" s="39"/>
      <c r="U44" s="39"/>
      <c r="V44" s="39"/>
      <c r="W44" s="39"/>
      <c r="X44" s="39"/>
      <c r="Y44" s="39"/>
      <c r="Z44" s="39"/>
      <c r="AA44" s="39"/>
      <c r="AB44" s="39"/>
      <c r="AC44" s="40"/>
    </row>
    <row r="45" spans="1:29" s="23" customFormat="1" x14ac:dyDescent="0.25">
      <c r="A45" s="63"/>
      <c r="B45" s="64" t="s">
        <v>2</v>
      </c>
      <c r="C45" s="65"/>
      <c r="D45" s="65"/>
      <c r="E45" s="65"/>
      <c r="F45" s="65"/>
      <c r="G45" s="65"/>
      <c r="H45" s="66"/>
      <c r="I45" s="66"/>
      <c r="J45" s="66"/>
      <c r="K45" s="66"/>
      <c r="L45" s="79"/>
      <c r="M45" s="79"/>
      <c r="N45" s="68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7"/>
    </row>
    <row r="46" spans="1:29" x14ac:dyDescent="0.25">
      <c r="A46" s="1"/>
      <c r="B46" s="19"/>
      <c r="C46" s="2"/>
      <c r="D46" s="2"/>
      <c r="E46" s="2"/>
      <c r="F46" s="2"/>
      <c r="G46" s="2"/>
      <c r="H46" s="20"/>
      <c r="I46" s="20"/>
      <c r="J46" s="20"/>
      <c r="K46" s="20"/>
      <c r="L46" s="75"/>
      <c r="M46" s="75"/>
      <c r="N46" s="6"/>
      <c r="O46" s="37"/>
      <c r="P46" s="38"/>
      <c r="Q46" s="38"/>
      <c r="R46" s="38"/>
      <c r="S46" s="38"/>
      <c r="T46" s="39"/>
      <c r="U46" s="39"/>
      <c r="V46" s="39"/>
      <c r="W46" s="39"/>
      <c r="X46" s="39"/>
      <c r="Y46" s="39"/>
      <c r="Z46" s="39"/>
      <c r="AA46" s="39"/>
      <c r="AB46" s="39"/>
      <c r="AC46" s="40"/>
    </row>
    <row r="47" spans="1:29" s="23" customFormat="1" x14ac:dyDescent="0.25">
      <c r="A47" s="63"/>
      <c r="B47" s="64" t="s">
        <v>3</v>
      </c>
      <c r="C47" s="65"/>
      <c r="D47" s="65"/>
      <c r="E47" s="65"/>
      <c r="F47" s="65"/>
      <c r="G47" s="65"/>
      <c r="H47" s="66"/>
      <c r="I47" s="66"/>
      <c r="J47" s="66"/>
      <c r="K47" s="66"/>
      <c r="L47" s="79"/>
      <c r="M47" s="79"/>
      <c r="N47" s="68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7"/>
    </row>
    <row r="48" spans="1:29" x14ac:dyDescent="0.25">
      <c r="A48" s="1"/>
      <c r="B48" s="19"/>
      <c r="C48" s="2"/>
      <c r="D48" s="2"/>
      <c r="E48" s="2"/>
      <c r="F48" s="2"/>
      <c r="G48" s="2"/>
      <c r="H48" s="20"/>
      <c r="I48" s="20"/>
      <c r="J48" s="6"/>
      <c r="K48" s="6"/>
      <c r="L48" s="72"/>
      <c r="M48" s="72"/>
      <c r="N48" s="6"/>
      <c r="O48" s="37"/>
      <c r="P48" s="38"/>
      <c r="Q48" s="38"/>
      <c r="R48" s="38"/>
      <c r="S48" s="38"/>
      <c r="T48" s="39"/>
      <c r="U48" s="39"/>
      <c r="V48" s="39"/>
      <c r="W48" s="39"/>
      <c r="X48" s="39"/>
      <c r="Y48" s="39"/>
      <c r="Z48" s="39"/>
      <c r="AA48" s="39"/>
      <c r="AB48" s="39"/>
      <c r="AC48" s="40"/>
    </row>
    <row r="49" spans="1:29" x14ac:dyDescent="0.25">
      <c r="A49" s="14"/>
      <c r="B49" s="16" t="s">
        <v>11</v>
      </c>
      <c r="C49" s="8"/>
      <c r="D49" s="8"/>
      <c r="E49" s="8"/>
      <c r="F49" s="8"/>
      <c r="G49" s="8"/>
      <c r="H49" s="16"/>
      <c r="I49" s="16"/>
      <c r="J49" s="13"/>
      <c r="K49" s="13"/>
      <c r="L49" s="73"/>
      <c r="M49" s="73"/>
      <c r="N49" s="13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61"/>
    </row>
    <row r="50" spans="1:29" s="23" customFormat="1" x14ac:dyDescent="0.25">
      <c r="A50" s="63"/>
      <c r="B50" s="64" t="s">
        <v>1</v>
      </c>
      <c r="C50" s="65"/>
      <c r="D50" s="65"/>
      <c r="E50" s="65"/>
      <c r="F50" s="65"/>
      <c r="G50" s="65"/>
      <c r="H50" s="66"/>
      <c r="I50" s="66"/>
      <c r="J50" s="68"/>
      <c r="K50" s="68"/>
      <c r="L50" s="74"/>
      <c r="M50" s="74"/>
      <c r="N50" s="68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7"/>
    </row>
    <row r="51" spans="1:29" x14ac:dyDescent="0.25">
      <c r="A51" s="1"/>
      <c r="B51" s="19"/>
      <c r="C51" s="2"/>
      <c r="D51" s="2"/>
      <c r="E51" s="2"/>
      <c r="F51" s="2"/>
      <c r="G51" s="2"/>
      <c r="H51" s="20"/>
      <c r="I51" s="20"/>
      <c r="J51" s="6"/>
      <c r="K51" s="6"/>
      <c r="L51" s="72"/>
      <c r="M51" s="72"/>
      <c r="N51" s="6"/>
      <c r="O51" s="37"/>
      <c r="P51" s="38"/>
      <c r="Q51" s="38"/>
      <c r="R51" s="38"/>
      <c r="S51" s="38"/>
      <c r="T51" s="39"/>
      <c r="U51" s="39"/>
      <c r="V51" s="39"/>
      <c r="W51" s="39"/>
      <c r="X51" s="39"/>
      <c r="Y51" s="39"/>
      <c r="Z51" s="39"/>
      <c r="AA51" s="39"/>
      <c r="AB51" s="39"/>
      <c r="AC51" s="40"/>
    </row>
    <row r="52" spans="1:29" s="23" customFormat="1" x14ac:dyDescent="0.25">
      <c r="A52" s="63"/>
      <c r="B52" s="64" t="s">
        <v>2</v>
      </c>
      <c r="C52" s="65"/>
      <c r="D52" s="65"/>
      <c r="E52" s="65"/>
      <c r="F52" s="65"/>
      <c r="G52" s="65"/>
      <c r="H52" s="66"/>
      <c r="I52" s="66"/>
      <c r="J52" s="68"/>
      <c r="K52" s="68"/>
      <c r="L52" s="74"/>
      <c r="M52" s="74"/>
      <c r="N52" s="68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7"/>
    </row>
    <row r="53" spans="1:29" x14ac:dyDescent="0.25">
      <c r="A53" s="1"/>
      <c r="B53" s="19"/>
      <c r="C53" s="2"/>
      <c r="D53" s="2"/>
      <c r="E53" s="2"/>
      <c r="F53" s="2"/>
      <c r="G53" s="2"/>
      <c r="H53" s="20"/>
      <c r="I53" s="20"/>
      <c r="J53" s="6"/>
      <c r="K53" s="6"/>
      <c r="L53" s="72"/>
      <c r="M53" s="72"/>
      <c r="N53" s="6"/>
      <c r="O53" s="37"/>
      <c r="P53" s="38"/>
      <c r="Q53" s="38"/>
      <c r="R53" s="38"/>
      <c r="S53" s="38"/>
      <c r="T53" s="39"/>
      <c r="U53" s="39"/>
      <c r="V53" s="39"/>
      <c r="W53" s="39"/>
      <c r="X53" s="39"/>
      <c r="Y53" s="39"/>
      <c r="Z53" s="39"/>
      <c r="AA53" s="39"/>
      <c r="AB53" s="39"/>
      <c r="AC53" s="40"/>
    </row>
    <row r="54" spans="1:29" s="23" customFormat="1" x14ac:dyDescent="0.25">
      <c r="A54" s="63"/>
      <c r="B54" s="64" t="s">
        <v>3</v>
      </c>
      <c r="C54" s="65"/>
      <c r="D54" s="65"/>
      <c r="E54" s="65"/>
      <c r="F54" s="65"/>
      <c r="G54" s="65"/>
      <c r="H54" s="66"/>
      <c r="I54" s="66"/>
      <c r="J54" s="68"/>
      <c r="K54" s="68"/>
      <c r="L54" s="74"/>
      <c r="M54" s="74"/>
      <c r="N54" s="68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7"/>
    </row>
    <row r="55" spans="1:29" ht="15.75" thickBot="1" x14ac:dyDescent="0.3">
      <c r="A55" s="1"/>
      <c r="B55" s="19"/>
      <c r="C55" s="2"/>
      <c r="D55" s="2"/>
      <c r="E55" s="2"/>
      <c r="F55" s="2"/>
      <c r="G55" s="2"/>
      <c r="H55" s="20"/>
      <c r="I55" s="20"/>
      <c r="J55" s="6"/>
      <c r="K55" s="6"/>
      <c r="L55" s="72"/>
      <c r="M55" s="72"/>
      <c r="N55" s="6"/>
      <c r="O55" s="37"/>
      <c r="P55" s="38"/>
      <c r="Q55" s="38"/>
      <c r="R55" s="38"/>
      <c r="S55" s="38"/>
      <c r="T55" s="39"/>
      <c r="U55" s="39"/>
      <c r="V55" s="39"/>
      <c r="W55" s="39"/>
      <c r="X55" s="39"/>
      <c r="Y55" s="39"/>
      <c r="Z55" s="39"/>
      <c r="AA55" s="39"/>
      <c r="AB55" s="39"/>
      <c r="AC55" s="62"/>
    </row>
    <row r="56" spans="1:29" s="57" customFormat="1" ht="15.75" thickBot="1" x14ac:dyDescent="0.25">
      <c r="A56" s="50"/>
      <c r="B56" s="51" t="s">
        <v>0</v>
      </c>
      <c r="C56" s="51"/>
      <c r="D56" s="51"/>
      <c r="E56" s="51"/>
      <c r="F56" s="51"/>
      <c r="G56" s="51"/>
      <c r="H56" s="51"/>
      <c r="I56" s="51"/>
      <c r="J56" s="51">
        <f>SUM(J15:J55)</f>
        <v>1840000</v>
      </c>
      <c r="K56" s="51">
        <f>Zalaszentgrót!K56+Batyk!K25+Pakod!K25+Zalabér!K25+Zalavég!K24</f>
        <v>1840000</v>
      </c>
      <c r="L56" s="51"/>
      <c r="M56" s="51"/>
      <c r="N56" s="52"/>
      <c r="O56" s="53">
        <f t="shared" ref="O56:AC56" si="0">SUM(O12:O55)</f>
        <v>1840000</v>
      </c>
      <c r="P56" s="54">
        <f t="shared" si="0"/>
        <v>0</v>
      </c>
      <c r="Q56" s="54">
        <f t="shared" si="0"/>
        <v>0</v>
      </c>
      <c r="R56" s="54">
        <f t="shared" si="0"/>
        <v>0</v>
      </c>
      <c r="S56" s="54">
        <f t="shared" si="0"/>
        <v>0</v>
      </c>
      <c r="T56" s="55">
        <f t="shared" si="0"/>
        <v>0</v>
      </c>
      <c r="U56" s="55">
        <f t="shared" si="0"/>
        <v>0</v>
      </c>
      <c r="V56" s="55">
        <f t="shared" si="0"/>
        <v>0</v>
      </c>
      <c r="W56" s="55">
        <f t="shared" si="0"/>
        <v>0</v>
      </c>
      <c r="X56" s="55">
        <f t="shared" si="0"/>
        <v>0</v>
      </c>
      <c r="Y56" s="55">
        <f t="shared" si="0"/>
        <v>0</v>
      </c>
      <c r="Z56" s="55">
        <f t="shared" si="0"/>
        <v>0</v>
      </c>
      <c r="AA56" s="55">
        <f t="shared" si="0"/>
        <v>0</v>
      </c>
      <c r="AB56" s="55">
        <f t="shared" si="0"/>
        <v>0</v>
      </c>
      <c r="AC56" s="56">
        <f t="shared" si="0"/>
        <v>0</v>
      </c>
    </row>
    <row r="57" spans="1:29" x14ac:dyDescent="0.25">
      <c r="K57" s="96" t="s">
        <v>67</v>
      </c>
    </row>
    <row r="58" spans="1:29" s="35" customFormat="1" ht="15.75" x14ac:dyDescent="0.25">
      <c r="K58" s="41"/>
    </row>
    <row r="59" spans="1:29" s="35" customFormat="1" ht="60" x14ac:dyDescent="0.25">
      <c r="A59" s="42"/>
      <c r="B59" s="43" t="s">
        <v>55</v>
      </c>
      <c r="C59" s="43" t="s">
        <v>38</v>
      </c>
      <c r="D59" s="145" t="s">
        <v>56</v>
      </c>
      <c r="K59" s="41"/>
    </row>
    <row r="60" spans="1:29" s="35" customFormat="1" ht="15.75" x14ac:dyDescent="0.25">
      <c r="A60" s="44" t="s">
        <v>39</v>
      </c>
      <c r="B60" s="45">
        <f>Batyk!B29+Pakod!B29+Zalabér!B29+Zalaszentgrót!B60+Zalavég!B28</f>
        <v>1840000</v>
      </c>
      <c r="C60" s="45">
        <f>Batyk!C29+Pakod!C29+Zalabér!C29+Zalaszentgrót!C60+Zalavég!C28</f>
        <v>1840000</v>
      </c>
      <c r="D60" s="145" t="s">
        <v>66</v>
      </c>
      <c r="K60" s="41"/>
    </row>
    <row r="61" spans="1:29" s="35" customFormat="1" ht="15.75" x14ac:dyDescent="0.25">
      <c r="A61" s="44" t="s">
        <v>40</v>
      </c>
      <c r="B61" s="45">
        <f>Batyk!B30+Pakod!B30+Zalabér!B30+Zalaszentgrót!B61+Zalavég!B29</f>
        <v>0</v>
      </c>
      <c r="C61" s="45">
        <f>Batyk!C30+Pakod!C30+Zalabér!C30+Zalaszentgrót!C61+Zalavég!C29</f>
        <v>0</v>
      </c>
      <c r="D61" s="145" t="s">
        <v>60</v>
      </c>
      <c r="K61" s="41"/>
    </row>
    <row r="62" spans="1:29" s="35" customFormat="1" ht="15.75" thickBot="1" x14ac:dyDescent="0.3">
      <c r="A62" s="46" t="s">
        <v>41</v>
      </c>
      <c r="B62" s="47">
        <f>Batyk!B31+Pakod!B31+Zalabér!B31+Zalaszentgrót!B62+Zalavég!B30</f>
        <v>0</v>
      </c>
      <c r="C62" s="47">
        <f>Batyk!C31+Pakod!C31+Zalabér!C31+Zalaszentgrót!C62+Zalavég!C30</f>
        <v>0</v>
      </c>
      <c r="D62" s="146" t="s">
        <v>61</v>
      </c>
    </row>
    <row r="63" spans="1:29" s="35" customFormat="1" x14ac:dyDescent="0.25">
      <c r="A63" s="48"/>
      <c r="B63" s="49"/>
      <c r="C63" s="49"/>
    </row>
    <row r="64" spans="1:29" x14ac:dyDescent="0.25">
      <c r="B64" s="144"/>
    </row>
  </sheetData>
  <mergeCells count="48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S10:S11"/>
    <mergeCell ref="T10:T11"/>
    <mergeCell ref="U10:U11"/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Borsuk Mária</cp:lastModifiedBy>
  <cp:lastPrinted>2015-05-14T08:41:05Z</cp:lastPrinted>
  <dcterms:created xsi:type="dcterms:W3CDTF">2014-07-08T06:33:44Z</dcterms:created>
  <dcterms:modified xsi:type="dcterms:W3CDTF">2020-06-26T07:19:34Z</dcterms:modified>
  <cp:category>települések</cp:category>
</cp:coreProperties>
</file>