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Rendeletek\2020\13-2020. a 2020. évi költségvetés módosítása\rendelet táblázatai\"/>
    </mc:Choice>
  </mc:AlternateContent>
  <bookViews>
    <workbookView xWindow="0" yWindow="0" windowWidth="28710" windowHeight="12510"/>
  </bookViews>
  <sheets>
    <sheet name="felúj.kiad." sheetId="1" r:id="rId1"/>
  </sheets>
  <definedNames>
    <definedName name="_xlnm.Print_Area" localSheetId="0">felúj.kiad.!$A$1:$E$47</definedName>
  </definedNames>
  <calcPr calcId="152511"/>
</workbook>
</file>

<file path=xl/calcChain.xml><?xml version="1.0" encoding="utf-8"?>
<calcChain xmlns="http://schemas.openxmlformats.org/spreadsheetml/2006/main">
  <c r="E7" i="1" l="1"/>
  <c r="C40" i="1"/>
  <c r="D36" i="1"/>
  <c r="C36" i="1"/>
  <c r="E32" i="1"/>
  <c r="E33" i="1"/>
  <c r="C30" i="1"/>
  <c r="D30" i="1"/>
  <c r="E29" i="1"/>
  <c r="E28" i="1"/>
  <c r="E35" i="1"/>
  <c r="E42" i="1"/>
  <c r="E37" i="1"/>
  <c r="E34" i="1"/>
  <c r="E36" i="1" l="1"/>
  <c r="E27" i="1"/>
  <c r="E39" i="1"/>
  <c r="E40" i="1" s="1"/>
  <c r="C24" i="1" l="1"/>
  <c r="C43" i="1" s="1"/>
  <c r="C44" i="1" s="1"/>
  <c r="D24" i="1" l="1"/>
  <c r="D43" i="1" s="1"/>
  <c r="D44" i="1" s="1"/>
  <c r="E12" i="1"/>
  <c r="E13" i="1"/>
  <c r="E14" i="1"/>
  <c r="E15" i="1"/>
  <c r="E16" i="1"/>
  <c r="E17" i="1"/>
  <c r="E19" i="1"/>
  <c r="E20" i="1"/>
  <c r="E21" i="1"/>
  <c r="E22" i="1"/>
  <c r="E23" i="1"/>
  <c r="E26" i="1"/>
  <c r="E30" i="1" s="1"/>
  <c r="E11" i="1"/>
  <c r="E24" i="1" l="1"/>
  <c r="E43" i="1" l="1"/>
  <c r="E44" i="1" s="1"/>
</calcChain>
</file>

<file path=xl/sharedStrings.xml><?xml version="1.0" encoding="utf-8"?>
<sst xmlns="http://schemas.openxmlformats.org/spreadsheetml/2006/main" count="48" uniqueCount="46">
  <si>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</si>
  <si>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</si>
  <si>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</si>
  <si>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</si>
  <si>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</si>
  <si>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</si>
  <si>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</si>
  <si>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</si>
  <si>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</si>
  <si>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</si>
  <si>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</si>
  <si>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</si>
  <si>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</si>
  <si>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</si>
  <si>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</si>
  <si>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Felújítási kiadások 2020. évi előirányzata</t>
  </si>
  <si>
    <t>Buszpályaudvar gerincvezeték csere</t>
  </si>
  <si>
    <t>Tűzcsap építés, csere</t>
  </si>
  <si>
    <t>Bekötéscsere</t>
  </si>
  <si>
    <t>Vezeték kiváltás, rekonstrukció, felújítás</t>
  </si>
  <si>
    <t>Csatornahálózat rekonstrukció tervezés Kossuth u.</t>
  </si>
  <si>
    <t>Utóülepítő merülőfal, szintezhető tartószerkezet és bukóvályú kiváltása (Zalaszentgrót szennyvíztelep)</t>
  </si>
  <si>
    <t>Elfolyó szennyvízmennyiséggel arányos hypo adagolás kialakítása (Zalaszentgrót szennyvíztelep)</t>
  </si>
  <si>
    <t>Flygt SR4620 keverő beszerzése tartószerkezettel együtt a 2-es biológiai medencébe (Zalaszentgrót szennyvíztelep)</t>
  </si>
  <si>
    <t>Vis major pályázathoz önrész (2019-ben benyújtva)</t>
  </si>
  <si>
    <t>Városrészek felújítási céltartaléka</t>
  </si>
  <si>
    <t>Leader pályázat - Sutyi udvar felújítása</t>
  </si>
  <si>
    <t>EFOP pályázat-Fecskeház program újragondolva</t>
  </si>
  <si>
    <t>Pályázatok összesen:</t>
  </si>
  <si>
    <t xml:space="preserve">Pályázatok </t>
  </si>
  <si>
    <t>Csatornahálózat rekonstrukció tervezés (Kinizsi tér (autóbusz pályaudvar)</t>
  </si>
  <si>
    <t>Csatornahálózat rekonstrukció tervezés Batthyány u.</t>
  </si>
  <si>
    <t>Céltartalék összesen:</t>
  </si>
  <si>
    <t>Egészségügyi Központ tetőfelújítás (tetőszigetelés járóbeteg szakrendelés épületén)-zárolt keret</t>
  </si>
  <si>
    <t>Egyéb munkák összesen/felhasználható keret/:</t>
  </si>
  <si>
    <t>Városrészek felújítási céltartaléka /zárolt keret/</t>
  </si>
  <si>
    <t>Zárolt felújítási keret összesen</t>
  </si>
  <si>
    <t xml:space="preserve">Vis major pályázat </t>
  </si>
  <si>
    <t>Közös Önkormányzati Hivatal felújítás önerő</t>
  </si>
  <si>
    <t>Fürdőnél szűrőtartály csere</t>
  </si>
  <si>
    <t>Felhasználható keret összesen:</t>
  </si>
  <si>
    <t>Zalaszentgróti Közös Önkormányzati Hivatal</t>
  </si>
  <si>
    <t>Hivatal épületének felújítása</t>
  </si>
  <si>
    <t>Önkormányzat mindösszesen</t>
  </si>
  <si>
    <t>Egészségügyi Központ tetőfelújítás (tetőszigetelés járóbeteg szakrendelés épületén )felhasználható keret</t>
  </si>
  <si>
    <t>5. melléklet a 2020. évi költségvetés módosításáról  szóló 13/2020. (IX. 25.)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</si>
</sst>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17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6" fillId="0" borderId="0" xfId="0" applyFont="1"/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11" fillId="0" borderId="0" xfId="0" applyFont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vertical="center"/>
    </xf>
    <xf numFmtId="0" fontId="13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/>
    </xf>
    <xf numFmtId="0" fontId="5" fillId="4" borderId="1" xfId="0" applyFont="1" applyFill="1" applyBorder="1" applyAlignment="1">
      <alignment vertical="center"/>
    </xf>
    <xf numFmtId="3" fontId="5" fillId="4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5" fillId="5" borderId="1" xfId="0" applyFont="1" applyFill="1" applyBorder="1" applyAlignment="1">
      <alignment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0" fontId="14" fillId="6" borderId="1" xfId="0" applyFont="1" applyFill="1" applyBorder="1" applyAlignment="1">
      <alignment wrapText="1"/>
    </xf>
    <xf numFmtId="3" fontId="15" fillId="6" borderId="1" xfId="0" applyNumberFormat="1" applyFont="1" applyFill="1" applyBorder="1" applyAlignment="1">
      <alignment horizontal="right" vertical="center" wrapText="1"/>
    </xf>
    <xf numFmtId="3" fontId="14" fillId="6" borderId="1" xfId="0" applyNumberFormat="1" applyFont="1" applyFill="1" applyBorder="1" applyAlignment="1">
      <alignment vertical="center"/>
    </xf>
    <xf numFmtId="0" fontId="15" fillId="6" borderId="1" xfId="0" applyFont="1" applyFill="1" applyBorder="1" applyAlignment="1">
      <alignment vertical="center" wrapText="1"/>
    </xf>
    <xf numFmtId="0" fontId="16" fillId="6" borderId="1" xfId="0" applyFont="1" applyFill="1" applyBorder="1" applyAlignment="1">
      <alignment vertical="center" wrapText="1"/>
    </xf>
    <xf numFmtId="3" fontId="16" fillId="6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54"/>
  <sheetViews>
    <sheetView tabSelected="1" view="pageBreakPreview" zoomScaleNormal="100" zoomScaleSheetLayoutView="100" workbookViewId="0">
      <selection sqref="A1:E1"/>
    </sheetView>
  </sheetViews>
  <sheetFormatPr defaultRowHeight="15" x14ac:dyDescent="0.2"/>
  <cols>
    <col min="1" max="1" width="17.85546875" style="19" customWidth="1"/>
    <col min="2" max="2" width="47.140625" customWidth="1"/>
    <col min="3" max="5" width="9.7109375" customWidth="1"/>
  </cols>
  <sheetData>
    <row r="1" spans="1:5" ht="24" customHeight="1" x14ac:dyDescent="0.2">
      <c r="A1" s="48" t="s">
        <v>45</v>
      </c>
      <c r="B1" s="49"/>
      <c r="C1" s="49"/>
      <c r="D1" s="49"/>
      <c r="E1" s="49"/>
    </row>
    <row r="2" spans="1:5" ht="31.15" customHeight="1" x14ac:dyDescent="0.2">
      <c r="A2" s="50" t="s">
        <v>15</v>
      </c>
      <c r="B2" s="51"/>
      <c r="C2" s="51"/>
      <c r="D2" s="51"/>
      <c r="E2" s="51"/>
    </row>
    <row r="3" spans="1:5" ht="15.75" customHeight="1" x14ac:dyDescent="0.2">
      <c r="A3" s="52"/>
      <c r="B3" s="52"/>
      <c r="C3" s="52"/>
      <c r="D3" s="52"/>
      <c r="E3" s="52"/>
    </row>
    <row r="4" spans="1:5" ht="15" customHeight="1" x14ac:dyDescent="0.2">
      <c r="A4" s="17"/>
      <c r="B4" s="1"/>
      <c r="C4" s="1"/>
      <c r="D4" s="53" t="s">
        <v>0</v>
      </c>
      <c r="E4" s="53"/>
    </row>
    <row r="5" spans="1:5" ht="9.75" customHeight="1" x14ac:dyDescent="0.2">
      <c r="A5" s="17"/>
      <c r="B5" s="1"/>
      <c r="C5" s="1"/>
      <c r="D5" s="1"/>
      <c r="E5" s="1"/>
    </row>
    <row r="6" spans="1:5" s="8" customFormat="1" ht="22.5" customHeight="1" x14ac:dyDescent="0.25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</row>
    <row r="7" spans="1:5" s="8" customFormat="1" ht="36" customHeight="1" x14ac:dyDescent="0.25">
      <c r="A7" s="54" t="s">
        <v>41</v>
      </c>
      <c r="B7" s="44" t="s">
        <v>42</v>
      </c>
      <c r="C7" s="45">
        <v>1890</v>
      </c>
      <c r="D7" s="45">
        <v>510</v>
      </c>
      <c r="E7" s="45">
        <f>SUM(C7:D7)</f>
        <v>2400</v>
      </c>
    </row>
    <row r="8" spans="1:5" s="8" customFormat="1" ht="30" customHeight="1" x14ac:dyDescent="0.25">
      <c r="A8" s="57"/>
      <c r="B8" s="46" t="s">
        <v>6</v>
      </c>
      <c r="C8" s="47">
        <v>1890</v>
      </c>
      <c r="D8" s="47">
        <v>510</v>
      </c>
      <c r="E8" s="47">
        <v>2400</v>
      </c>
    </row>
    <row r="9" spans="1:5" s="8" customFormat="1" ht="18" customHeight="1" x14ac:dyDescent="0.25">
      <c r="A9" s="54" t="s">
        <v>7</v>
      </c>
      <c r="B9" s="13" t="s">
        <v>9</v>
      </c>
      <c r="C9" s="7"/>
      <c r="D9" s="7"/>
      <c r="E9" s="7"/>
    </row>
    <row r="10" spans="1:5" s="8" customFormat="1" ht="18" customHeight="1" x14ac:dyDescent="0.25">
      <c r="A10" s="55"/>
      <c r="B10" s="13" t="s">
        <v>12</v>
      </c>
      <c r="C10" s="7"/>
      <c r="D10" s="7"/>
      <c r="E10" s="7"/>
    </row>
    <row r="11" spans="1:5" s="4" customFormat="1" ht="18" customHeight="1" x14ac:dyDescent="0.2">
      <c r="A11" s="56"/>
      <c r="B11" s="22" t="s">
        <v>8</v>
      </c>
      <c r="C11" s="23">
        <v>2124</v>
      </c>
      <c r="D11" s="5">
        <v>573</v>
      </c>
      <c r="E11" s="5">
        <f>C11+D11</f>
        <v>2697</v>
      </c>
    </row>
    <row r="12" spans="1:5" s="4" customFormat="1" ht="30.6" customHeight="1" x14ac:dyDescent="0.2">
      <c r="A12" s="56"/>
      <c r="B12" s="22" t="s">
        <v>30</v>
      </c>
      <c r="C12" s="23">
        <v>450</v>
      </c>
      <c r="D12" s="5">
        <v>122</v>
      </c>
      <c r="E12" s="5">
        <f t="shared" ref="E12:E39" si="0">C12+D12</f>
        <v>572</v>
      </c>
    </row>
    <row r="13" spans="1:5" s="4" customFormat="1" ht="18" customHeight="1" x14ac:dyDescent="0.2">
      <c r="A13" s="56"/>
      <c r="B13" s="22" t="s">
        <v>20</v>
      </c>
      <c r="C13" s="23">
        <v>800</v>
      </c>
      <c r="D13" s="5">
        <v>216</v>
      </c>
      <c r="E13" s="5">
        <f t="shared" si="0"/>
        <v>1016</v>
      </c>
    </row>
    <row r="14" spans="1:5" s="4" customFormat="1" ht="18" customHeight="1" x14ac:dyDescent="0.2">
      <c r="A14" s="56"/>
      <c r="B14" s="24" t="s">
        <v>31</v>
      </c>
      <c r="C14" s="23">
        <v>1250</v>
      </c>
      <c r="D14" s="5">
        <v>338</v>
      </c>
      <c r="E14" s="5">
        <f t="shared" si="0"/>
        <v>1588</v>
      </c>
    </row>
    <row r="15" spans="1:5" s="4" customFormat="1" ht="36" customHeight="1" x14ac:dyDescent="0.2">
      <c r="A15" s="56"/>
      <c r="B15" s="22" t="s">
        <v>21</v>
      </c>
      <c r="C15" s="23">
        <v>6500</v>
      </c>
      <c r="D15" s="5">
        <v>1755</v>
      </c>
      <c r="E15" s="5">
        <f t="shared" si="0"/>
        <v>8255</v>
      </c>
    </row>
    <row r="16" spans="1:5" s="4" customFormat="1" ht="39" customHeight="1" x14ac:dyDescent="0.2">
      <c r="A16" s="56"/>
      <c r="B16" s="25" t="s">
        <v>22</v>
      </c>
      <c r="C16" s="23">
        <v>1000</v>
      </c>
      <c r="D16" s="5">
        <v>270</v>
      </c>
      <c r="E16" s="5">
        <f t="shared" si="0"/>
        <v>1270</v>
      </c>
    </row>
    <row r="17" spans="1:5" s="4" customFormat="1" ht="48" customHeight="1" x14ac:dyDescent="0.2">
      <c r="A17" s="56"/>
      <c r="B17" s="25" t="s">
        <v>23</v>
      </c>
      <c r="C17" s="23">
        <v>1575</v>
      </c>
      <c r="D17" s="5">
        <v>425</v>
      </c>
      <c r="E17" s="5">
        <f t="shared" si="0"/>
        <v>2000</v>
      </c>
    </row>
    <row r="18" spans="1:5" s="4" customFormat="1" ht="16.899999999999999" customHeight="1" x14ac:dyDescent="0.2">
      <c r="A18" s="56"/>
      <c r="B18" s="20" t="s">
        <v>11</v>
      </c>
      <c r="C18" s="5"/>
      <c r="D18" s="6"/>
      <c r="E18" s="6"/>
    </row>
    <row r="19" spans="1:5" s="4" customFormat="1" ht="16.899999999999999" customHeight="1" x14ac:dyDescent="0.2">
      <c r="A19" s="56"/>
      <c r="B19" s="22" t="s">
        <v>13</v>
      </c>
      <c r="C19" s="5">
        <v>1947</v>
      </c>
      <c r="D19" s="5">
        <v>526</v>
      </c>
      <c r="E19" s="5">
        <f t="shared" si="0"/>
        <v>2473</v>
      </c>
    </row>
    <row r="20" spans="1:5" s="4" customFormat="1" ht="16.899999999999999" customHeight="1" x14ac:dyDescent="0.2">
      <c r="A20" s="56"/>
      <c r="B20" s="26" t="s">
        <v>16</v>
      </c>
      <c r="C20" s="5">
        <v>4500</v>
      </c>
      <c r="D20" s="5">
        <v>1215</v>
      </c>
      <c r="E20" s="5">
        <f t="shared" si="0"/>
        <v>5715</v>
      </c>
    </row>
    <row r="21" spans="1:5" s="4" customFormat="1" ht="16.899999999999999" customHeight="1" x14ac:dyDescent="0.2">
      <c r="A21" s="56"/>
      <c r="B21" s="27" t="s">
        <v>17</v>
      </c>
      <c r="C21" s="5">
        <v>1000</v>
      </c>
      <c r="D21" s="5">
        <v>270</v>
      </c>
      <c r="E21" s="5">
        <f t="shared" si="0"/>
        <v>1270</v>
      </c>
    </row>
    <row r="22" spans="1:5" s="4" customFormat="1" ht="16.899999999999999" customHeight="1" x14ac:dyDescent="0.2">
      <c r="A22" s="56"/>
      <c r="B22" s="26" t="s">
        <v>18</v>
      </c>
      <c r="C22" s="5">
        <v>1000</v>
      </c>
      <c r="D22" s="5">
        <v>270</v>
      </c>
      <c r="E22" s="5">
        <f t="shared" si="0"/>
        <v>1270</v>
      </c>
    </row>
    <row r="23" spans="1:5" s="4" customFormat="1" ht="16.899999999999999" customHeight="1" x14ac:dyDescent="0.2">
      <c r="A23" s="56"/>
      <c r="B23" s="26" t="s">
        <v>19</v>
      </c>
      <c r="C23" s="5">
        <v>1000</v>
      </c>
      <c r="D23" s="5">
        <v>270</v>
      </c>
      <c r="E23" s="5">
        <f t="shared" si="0"/>
        <v>1270</v>
      </c>
    </row>
    <row r="24" spans="1:5" s="4" customFormat="1" ht="20.25" customHeight="1" x14ac:dyDescent="0.2">
      <c r="A24" s="56"/>
      <c r="B24" s="9" t="s">
        <v>6</v>
      </c>
      <c r="C24" s="11">
        <f>SUM(C11:C23)</f>
        <v>23146</v>
      </c>
      <c r="D24" s="11">
        <f>SUM(D11:D23)</f>
        <v>6250</v>
      </c>
      <c r="E24" s="11">
        <f>SUM(E11:E23)</f>
        <v>29396</v>
      </c>
    </row>
    <row r="25" spans="1:5" ht="17.45" customHeight="1" x14ac:dyDescent="0.2">
      <c r="A25" s="56"/>
      <c r="B25" s="14" t="s">
        <v>29</v>
      </c>
      <c r="C25" s="15"/>
      <c r="D25" s="6"/>
      <c r="E25" s="6"/>
    </row>
    <row r="26" spans="1:5" ht="17.45" customHeight="1" x14ac:dyDescent="0.2">
      <c r="A26" s="56"/>
      <c r="B26" s="22" t="s">
        <v>26</v>
      </c>
      <c r="C26" s="5">
        <v>5092</v>
      </c>
      <c r="D26" s="5">
        <v>1375</v>
      </c>
      <c r="E26" s="5">
        <f t="shared" si="0"/>
        <v>6467</v>
      </c>
    </row>
    <row r="27" spans="1:5" ht="17.45" customHeight="1" x14ac:dyDescent="0.2">
      <c r="A27" s="56"/>
      <c r="B27" s="22" t="s">
        <v>27</v>
      </c>
      <c r="C27" s="5">
        <v>23622</v>
      </c>
      <c r="D27" s="5">
        <v>6378</v>
      </c>
      <c r="E27" s="5">
        <f t="shared" si="0"/>
        <v>30000</v>
      </c>
    </row>
    <row r="28" spans="1:5" ht="17.45" customHeight="1" x14ac:dyDescent="0.2">
      <c r="A28" s="56"/>
      <c r="B28" s="22" t="s">
        <v>37</v>
      </c>
      <c r="C28" s="5">
        <v>7046</v>
      </c>
      <c r="D28" s="5">
        <v>1902</v>
      </c>
      <c r="E28" s="5">
        <f>SUM(C28:D28)</f>
        <v>8948</v>
      </c>
    </row>
    <row r="29" spans="1:5" ht="17.45" customHeight="1" x14ac:dyDescent="0.2">
      <c r="A29" s="56"/>
      <c r="B29" s="22" t="s">
        <v>24</v>
      </c>
      <c r="C29" s="5">
        <v>7094</v>
      </c>
      <c r="D29" s="5"/>
      <c r="E29" s="5">
        <f>SUM(C29:D29)</f>
        <v>7094</v>
      </c>
    </row>
    <row r="30" spans="1:5" ht="17.45" customHeight="1" x14ac:dyDescent="0.2">
      <c r="A30" s="56"/>
      <c r="B30" s="10" t="s">
        <v>28</v>
      </c>
      <c r="C30" s="11">
        <f>SUM(C26:C29)</f>
        <v>42854</v>
      </c>
      <c r="D30" s="11">
        <f>SUM(D26:D29)</f>
        <v>9655</v>
      </c>
      <c r="E30" s="11">
        <f>SUM(E26:E29)</f>
        <v>52509</v>
      </c>
    </row>
    <row r="31" spans="1:5" ht="17.45" customHeight="1" x14ac:dyDescent="0.2">
      <c r="A31" s="56"/>
      <c r="B31" s="14" t="s">
        <v>10</v>
      </c>
      <c r="C31" s="15"/>
      <c r="D31" s="15"/>
      <c r="E31" s="15"/>
    </row>
    <row r="32" spans="1:5" ht="17.45" customHeight="1" x14ac:dyDescent="0.2">
      <c r="A32" s="56"/>
      <c r="B32" s="12" t="s">
        <v>39</v>
      </c>
      <c r="C32" s="29">
        <v>787</v>
      </c>
      <c r="D32" s="29">
        <v>213</v>
      </c>
      <c r="E32" s="29">
        <f>SUM(C32:D32)</f>
        <v>1000</v>
      </c>
    </row>
    <row r="33" spans="1:6" ht="17.45" customHeight="1" x14ac:dyDescent="0.2">
      <c r="A33" s="56"/>
      <c r="B33" s="12" t="s">
        <v>38</v>
      </c>
      <c r="C33" s="29">
        <v>2047</v>
      </c>
      <c r="D33" s="29">
        <v>553</v>
      </c>
      <c r="E33" s="29">
        <f>SUM(C33:D33)</f>
        <v>2600</v>
      </c>
    </row>
    <row r="34" spans="1:6" ht="33" customHeight="1" x14ac:dyDescent="0.25">
      <c r="A34" s="56"/>
      <c r="B34" s="28" t="s">
        <v>44</v>
      </c>
      <c r="C34" s="6">
        <v>8126</v>
      </c>
      <c r="D34" s="6">
        <v>2194</v>
      </c>
      <c r="E34" s="30">
        <f>C34+D34</f>
        <v>10320</v>
      </c>
    </row>
    <row r="35" spans="1:6" ht="33" customHeight="1" x14ac:dyDescent="0.25">
      <c r="A35" s="56"/>
      <c r="B35" s="38" t="s">
        <v>33</v>
      </c>
      <c r="C35" s="39">
        <v>5417</v>
      </c>
      <c r="D35" s="39">
        <v>1463</v>
      </c>
      <c r="E35" s="40">
        <f>C35+D35</f>
        <v>6880</v>
      </c>
    </row>
    <row r="36" spans="1:6" ht="21.75" customHeight="1" x14ac:dyDescent="0.25">
      <c r="A36" s="56"/>
      <c r="B36" s="31" t="s">
        <v>34</v>
      </c>
      <c r="C36" s="11">
        <f>SUM(C32:C34)</f>
        <v>10960</v>
      </c>
      <c r="D36" s="11">
        <f>SUM(D32:D34)</f>
        <v>2960</v>
      </c>
      <c r="E36" s="11">
        <f>SUM(E32:E34)</f>
        <v>13920</v>
      </c>
    </row>
    <row r="37" spans="1:6" ht="21.6" customHeight="1" x14ac:dyDescent="0.2">
      <c r="A37" s="56"/>
      <c r="B37" s="12" t="s">
        <v>25</v>
      </c>
      <c r="C37" s="5">
        <v>5883</v>
      </c>
      <c r="D37" s="5"/>
      <c r="E37" s="5">
        <f>SUM(C37:D37)</f>
        <v>5883</v>
      </c>
    </row>
    <row r="38" spans="1:6" ht="21.6" customHeight="1" x14ac:dyDescent="0.2">
      <c r="A38" s="56"/>
      <c r="B38" s="41" t="s">
        <v>35</v>
      </c>
      <c r="C38" s="39">
        <v>3922</v>
      </c>
      <c r="D38" s="39"/>
      <c r="E38" s="39">
        <v>3922</v>
      </c>
    </row>
    <row r="39" spans="1:6" ht="17.45" customHeight="1" x14ac:dyDescent="0.2">
      <c r="A39" s="56"/>
      <c r="B39" s="12" t="s">
        <v>14</v>
      </c>
      <c r="C39" s="29">
        <v>36174</v>
      </c>
      <c r="D39" s="29"/>
      <c r="E39" s="5">
        <f t="shared" si="0"/>
        <v>36174</v>
      </c>
    </row>
    <row r="40" spans="1:6" ht="18" customHeight="1" x14ac:dyDescent="0.2">
      <c r="A40" s="56"/>
      <c r="B40" s="10" t="s">
        <v>32</v>
      </c>
      <c r="C40" s="11">
        <f>SUM(C37,C39)</f>
        <v>42057</v>
      </c>
      <c r="D40" s="11"/>
      <c r="E40" s="11">
        <f>SUM(E37,E39)</f>
        <v>42057</v>
      </c>
      <c r="F40" s="21"/>
    </row>
    <row r="41" spans="1:6" ht="18" customHeight="1" x14ac:dyDescent="0.2">
      <c r="A41" s="35"/>
      <c r="B41" s="33" t="s">
        <v>6</v>
      </c>
      <c r="C41" s="34">
        <v>128356</v>
      </c>
      <c r="D41" s="34">
        <v>20328</v>
      </c>
      <c r="E41" s="34">
        <v>148684</v>
      </c>
      <c r="F41" s="21"/>
    </row>
    <row r="42" spans="1:6" ht="18" customHeight="1" x14ac:dyDescent="0.2">
      <c r="A42" s="32"/>
      <c r="B42" s="42" t="s">
        <v>36</v>
      </c>
      <c r="C42" s="43">
        <v>9339</v>
      </c>
      <c r="D42" s="43">
        <v>1463</v>
      </c>
      <c r="E42" s="43">
        <f>SUM(C42:D42)</f>
        <v>10802</v>
      </c>
      <c r="F42" s="21"/>
    </row>
    <row r="43" spans="1:6" ht="18" customHeight="1" x14ac:dyDescent="0.2">
      <c r="A43" s="35"/>
      <c r="B43" s="36" t="s">
        <v>40</v>
      </c>
      <c r="C43" s="37">
        <f>SUM(C40,C36,C30,C24,C8)</f>
        <v>120907</v>
      </c>
      <c r="D43" s="37">
        <f>SUM(D40,D36,D30,D24,D8)</f>
        <v>19375</v>
      </c>
      <c r="E43" s="37">
        <f>SUM(E40,E36,E30,E24,E8)</f>
        <v>140282</v>
      </c>
      <c r="F43" s="21"/>
    </row>
    <row r="44" spans="1:6" s="16" customFormat="1" ht="18.600000000000001" customHeight="1" x14ac:dyDescent="0.2">
      <c r="A44" s="18"/>
      <c r="B44" s="33" t="s">
        <v>43</v>
      </c>
      <c r="C44" s="34">
        <f>SUM(C43,C42)</f>
        <v>130246</v>
      </c>
      <c r="D44" s="34">
        <f>SUM(D43,D42)</f>
        <v>20838</v>
      </c>
      <c r="E44" s="34">
        <f>SUM(E43,E42)</f>
        <v>151084</v>
      </c>
      <c r="F44" s="21"/>
    </row>
    <row r="45" spans="1:6" ht="18.75" x14ac:dyDescent="0.2">
      <c r="E45" s="2"/>
    </row>
    <row r="46" spans="1:6" ht="18.75" x14ac:dyDescent="0.2">
      <c r="E46" s="2"/>
    </row>
    <row r="47" spans="1:6" ht="18.75" x14ac:dyDescent="0.2">
      <c r="E47" s="2"/>
    </row>
    <row r="48" spans="1:6" ht="18.75" x14ac:dyDescent="0.2">
      <c r="E48" s="2"/>
    </row>
    <row r="49" spans="5:5" ht="18.75" x14ac:dyDescent="0.2">
      <c r="E49" s="2"/>
    </row>
    <row r="50" spans="5:5" ht="18.75" x14ac:dyDescent="0.2">
      <c r="E50" s="2"/>
    </row>
    <row r="51" spans="5:5" ht="18.75" x14ac:dyDescent="0.2">
      <c r="E51" s="2"/>
    </row>
    <row r="52" spans="5:5" ht="18.75" x14ac:dyDescent="0.2">
      <c r="E52" s="2"/>
    </row>
    <row r="53" spans="5:5" ht="18.75" x14ac:dyDescent="0.2">
      <c r="E53" s="2"/>
    </row>
    <row r="54" spans="5:5" x14ac:dyDescent="0.2">
      <c r="E54" s="3"/>
    </row>
  </sheetData>
  <mergeCells count="6">
    <mergeCell ref="A1:E1"/>
    <mergeCell ref="A2:E3"/>
    <mergeCell ref="D4:E4"/>
    <mergeCell ref="A9:A24"/>
    <mergeCell ref="A25:A40"/>
    <mergeCell ref="A7:A8"/>
  </mergeCells>
  <phoneticPr fontId="0" type="noConversion"/>
  <pageMargins left="0.68" right="0.43307086614173229" top="0.51181102362204722" bottom="0.39370078740157483" header="0.45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Gondos István</cp:lastModifiedBy>
  <cp:lastPrinted>2020-09-04T06:52:10Z</cp:lastPrinted>
  <dcterms:created xsi:type="dcterms:W3CDTF">1997-01-17T14:02:09Z</dcterms:created>
  <dcterms:modified xsi:type="dcterms:W3CDTF">2020-09-25T05:50:40Z</dcterms:modified>
</cp:coreProperties>
</file>