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Rendeletek\2022\11_2022_Költségvetési_rendelet_mód_2022\rendelet mellékletei\"/>
    </mc:Choice>
  </mc:AlternateContent>
  <bookViews>
    <workbookView xWindow="-105" yWindow="-105" windowWidth="23250" windowHeight="12570"/>
  </bookViews>
  <sheets>
    <sheet name="kiad.előir." sheetId="15" r:id="rId1"/>
  </sheets>
  <definedNames>
    <definedName name="_xlnm.Print_Area" localSheetId="0">kiad.előir.!$A$1:$W$21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13" i="15" l="1"/>
  <c r="I13" i="15"/>
  <c r="G13" i="15"/>
  <c r="U14" i="15"/>
  <c r="S14" i="15"/>
  <c r="Q14" i="15"/>
  <c r="O14" i="15"/>
  <c r="M14" i="15"/>
  <c r="K14" i="15"/>
  <c r="I14" i="15"/>
  <c r="G14" i="15"/>
  <c r="V15" i="15"/>
  <c r="V14" i="15" s="1"/>
  <c r="V16" i="15"/>
  <c r="V17" i="15"/>
  <c r="V12" i="15"/>
  <c r="V11" i="15"/>
  <c r="V10" i="15"/>
  <c r="V9" i="15"/>
  <c r="W17" i="15"/>
  <c r="W16" i="15"/>
  <c r="W15" i="15"/>
  <c r="W12" i="15"/>
  <c r="W11" i="15"/>
  <c r="W10" i="15"/>
  <c r="W9" i="15"/>
  <c r="W14" i="15" l="1"/>
  <c r="W13" i="15"/>
  <c r="G18" i="15"/>
  <c r="I18" i="15"/>
  <c r="K18" i="15"/>
  <c r="M18" i="15"/>
  <c r="N18" i="15"/>
  <c r="O18" i="15"/>
  <c r="Q18" i="15"/>
  <c r="S18" i="15"/>
  <c r="U18" i="15"/>
  <c r="E14" i="15"/>
  <c r="E13" i="15"/>
  <c r="D14" i="15"/>
  <c r="F14" i="15"/>
  <c r="F18" i="15" s="1"/>
  <c r="H14" i="15"/>
  <c r="J14" i="15"/>
  <c r="L14" i="15"/>
  <c r="N14" i="15"/>
  <c r="P14" i="15"/>
  <c r="R14" i="15"/>
  <c r="T14" i="15"/>
  <c r="H13" i="15"/>
  <c r="H18" i="15" s="1"/>
  <c r="J13" i="15"/>
  <c r="J18" i="15" s="1"/>
  <c r="L13" i="15"/>
  <c r="L18" i="15" s="1"/>
  <c r="N13" i="15"/>
  <c r="P13" i="15"/>
  <c r="P18" i="15" s="1"/>
  <c r="R13" i="15"/>
  <c r="R18" i="15" s="1"/>
  <c r="T13" i="15"/>
  <c r="T18" i="15" s="1"/>
  <c r="D13" i="15"/>
  <c r="D18" i="15" s="1"/>
  <c r="E18" i="15" l="1"/>
  <c r="W18" i="15"/>
  <c r="V13" i="15"/>
  <c r="V18" i="15" s="1"/>
  <c r="HX18" i="15" s="1"/>
</calcChain>
</file>

<file path=xl/sharedStrings.xml><?xml version="1.0" encoding="utf-8"?>
<sst xmlns="http://schemas.openxmlformats.org/spreadsheetml/2006/main" count="50" uniqueCount="32">
  <si>
    <t>Személyi juttatások</t>
  </si>
  <si>
    <t>Egyéb működési célú kiadások</t>
  </si>
  <si>
    <t>Megnevezés</t>
  </si>
  <si>
    <t>Összesen</t>
  </si>
  <si>
    <t>Zalaszentgróti Közös Önkormányzati Hivatal</t>
  </si>
  <si>
    <t>Önkormányzat mindösszesen</t>
  </si>
  <si>
    <t>Dologi kiadások</t>
  </si>
  <si>
    <t xml:space="preserve">Ellátottak pénzbeli juttatásai </t>
  </si>
  <si>
    <t>Működési kiadások</t>
  </si>
  <si>
    <t>Felhalmozási kiadások</t>
  </si>
  <si>
    <t>Ebből: kötelező feladatok</t>
  </si>
  <si>
    <t xml:space="preserve">Zalaszentgrót Város Önkormányzata </t>
  </si>
  <si>
    <t>Műsorszolg. és egyéb kiad.tev.</t>
  </si>
  <si>
    <t>1 kötelező</t>
  </si>
  <si>
    <t>2 önként vállalt</t>
  </si>
  <si>
    <t>Egyéb felhalm. célú kiadások</t>
  </si>
  <si>
    <t>Finansz.  kiadások</t>
  </si>
  <si>
    <t>Beruh.</t>
  </si>
  <si>
    <t>Városi Könyvtár és Művelődési-Felnőttképzési Központ</t>
  </si>
  <si>
    <t>Városi Önkormányzat Egészségügyi Központja</t>
  </si>
  <si>
    <r>
      <t xml:space="preserve">* </t>
    </r>
    <r>
      <rPr>
        <sz val="10"/>
        <rFont val="Arial"/>
        <family val="2"/>
        <charset val="238"/>
      </rPr>
      <t>feladat jellege:</t>
    </r>
  </si>
  <si>
    <t>Feladat jellege                   *</t>
  </si>
  <si>
    <t>adatok eFt-ban</t>
  </si>
  <si>
    <t>Intézmények összesen</t>
  </si>
  <si>
    <t>Zalaszentgróti Napköziotthonos Óvoda-Bölcsőde</t>
  </si>
  <si>
    <t>Munkaadókat terhelő járulékok és szoc. hj. adó</t>
  </si>
  <si>
    <t>Fürdő üzemeltetése</t>
  </si>
  <si>
    <t>Felúj.</t>
  </si>
  <si>
    <t>A 2022. évi költségvetés kiadásainak előirányzata címenként és rovatonként</t>
  </si>
  <si>
    <t>Eredeti ei.</t>
  </si>
  <si>
    <t>Mód.ei.</t>
  </si>
  <si>
    <t>3. melléklet az önkormányzat 2022. évi költségvetésének módosításáról szóló 11/2022. (V.27.)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</si>
</sst>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3.5"/>
      <name val="Arial"/>
      <family val="2"/>
      <charset val="238"/>
    </font>
    <font>
      <sz val="13.5"/>
      <name val="Arial"/>
      <family val="2"/>
      <charset val="238"/>
    </font>
    <font>
      <sz val="1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Border="1"/>
    <xf numFmtId="0" fontId="1" fillId="0" borderId="2" xfId="0" applyFont="1" applyBorder="1"/>
    <xf numFmtId="0" fontId="1" fillId="3" borderId="0" xfId="0" applyFont="1" applyFill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wrapText="1"/>
    </xf>
    <xf numFmtId="1" fontId="2" fillId="0" borderId="0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3" fontId="1" fillId="3" borderId="3" xfId="0" applyNumberFormat="1" applyFont="1" applyFill="1" applyBorder="1" applyAlignment="1">
      <alignment wrapText="1"/>
    </xf>
    <xf numFmtId="0" fontId="2" fillId="0" borderId="0" xfId="0" applyFont="1"/>
    <xf numFmtId="0" fontId="5" fillId="0" borderId="0" xfId="0" applyFont="1" applyAlignment="1">
      <alignment horizontal="right" vertical="center" wrapText="1"/>
    </xf>
    <xf numFmtId="0" fontId="2" fillId="0" borderId="0" xfId="0" applyFont="1" applyBorder="1" applyAlignment="1">
      <alignment horizontal="centerContinuous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Continuous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0" borderId="0" xfId="0" applyFont="1"/>
    <xf numFmtId="0" fontId="2" fillId="0" borderId="0" xfId="0" applyFont="1" applyBorder="1" applyAlignment="1">
      <alignment horizontal="left" wrapText="1"/>
    </xf>
    <xf numFmtId="0" fontId="1" fillId="3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/>
    <xf numFmtId="3" fontId="1" fillId="3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1" fillId="3" borderId="0" xfId="0" applyNumberFormat="1" applyFont="1" applyFill="1" applyBorder="1" applyAlignment="1">
      <alignment vertical="center" wrapText="1"/>
    </xf>
    <xf numFmtId="0" fontId="4" fillId="0" borderId="0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8" fillId="2" borderId="1" xfId="0" applyFont="1" applyFill="1" applyBorder="1" applyAlignment="1">
      <alignment wrapText="1"/>
    </xf>
    <xf numFmtId="0" fontId="6" fillId="0" borderId="0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2" fillId="2" borderId="10" xfId="0" applyFont="1" applyFill="1" applyBorder="1" applyAlignment="1">
      <alignment wrapText="1"/>
    </xf>
    <xf numFmtId="0" fontId="0" fillId="0" borderId="11" xfId="0" applyBorder="1" applyAlignment="1">
      <alignment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2" fillId="2" borderId="7" xfId="0" applyFont="1" applyFill="1" applyBorder="1" applyAlignment="1">
      <alignment wrapText="1"/>
    </xf>
    <xf numFmtId="0" fontId="2" fillId="2" borderId="8" xfId="0" applyFont="1" applyFill="1" applyBorder="1" applyAlignment="1">
      <alignment wrapText="1"/>
    </xf>
    <xf numFmtId="0" fontId="2" fillId="2" borderId="9" xfId="0" applyFont="1" applyFill="1" applyBorder="1" applyAlignment="1">
      <alignment wrapText="1"/>
    </xf>
    <xf numFmtId="0" fontId="0" fillId="0" borderId="10" xfId="0" applyBorder="1" applyAlignment="1">
      <alignment wrapText="1"/>
    </xf>
    <xf numFmtId="1" fontId="1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129" name="Szöveg 1">
          <a:extLst>
            <a:ext uri="{FF2B5EF4-FFF2-40B4-BE49-F238E27FC236}">
              <a16:creationId xmlns:a16="http://schemas.microsoft.com/office/drawing/2014/main" xmlns="" id="{B6A16463-5A7A-4D48-8345-9CB074591991}"/>
            </a:ext>
          </a:extLst>
        </xdr:cNvPr>
        <xdr:cNvSpPr txBox="1">
          <a:spLocks noChangeArrowheads="1"/>
        </xdr:cNvSpPr>
      </xdr:nvSpPr>
      <xdr:spPr bwMode="auto">
        <a:xfrm>
          <a:off x="192786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HX34"/>
  <sheetViews>
    <sheetView tabSelected="1" view="pageBreakPreview" topLeftCell="A16" zoomScaleNormal="100" workbookViewId="0">
      <selection activeCell="AH4" sqref="AH4"/>
    </sheetView>
  </sheetViews>
  <sheetFormatPr defaultColWidth="17.28515625" defaultRowHeight="12.75" x14ac:dyDescent="0.2"/>
  <cols>
    <col min="1" max="1" width="3.140625" style="11" customWidth="1"/>
    <col min="2" max="2" width="22.7109375" style="12" customWidth="1"/>
    <col min="3" max="3" width="6.28515625" style="11" customWidth="1"/>
    <col min="4" max="5" width="8.140625" style="13" customWidth="1"/>
    <col min="6" max="7" width="8.140625" style="14" customWidth="1"/>
    <col min="8" max="13" width="8.140625" style="11" customWidth="1"/>
    <col min="14" max="15" width="9" style="11" customWidth="1"/>
    <col min="16" max="21" width="8.140625" style="11" customWidth="1"/>
    <col min="22" max="23" width="10" style="11" customWidth="1"/>
    <col min="24" max="79" width="5.85546875" style="6" customWidth="1"/>
    <col min="80" max="231" width="5.85546875" style="17" customWidth="1"/>
    <col min="232" max="16384" width="17.28515625" style="17"/>
  </cols>
  <sheetData>
    <row r="1" spans="1:79" s="1" customFormat="1" ht="20.45" customHeight="1" x14ac:dyDescent="0.2">
      <c r="A1" s="50" t="s">
        <v>31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1"/>
    </row>
    <row r="2" spans="1:79" s="1" customFormat="1" ht="30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79" s="1" customFormat="1" ht="36" customHeight="1" x14ac:dyDescent="0.25">
      <c r="A3" s="64" t="s">
        <v>28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43"/>
    </row>
    <row r="4" spans="1:79" s="1" customFormat="1" ht="22.9" customHeight="1" x14ac:dyDescent="0.25">
      <c r="A4" s="3"/>
      <c r="B4" s="3"/>
      <c r="C4" s="3"/>
      <c r="D4" s="3"/>
      <c r="E4" s="43"/>
      <c r="F4" s="3"/>
      <c r="G4" s="43"/>
      <c r="H4" s="3"/>
      <c r="I4" s="43"/>
      <c r="J4" s="3"/>
      <c r="K4" s="43"/>
      <c r="L4" s="3"/>
      <c r="M4" s="43"/>
      <c r="N4" s="3"/>
      <c r="O4" s="43"/>
      <c r="P4" s="3"/>
      <c r="Q4" s="43"/>
      <c r="R4" s="3"/>
      <c r="S4" s="43"/>
      <c r="T4" s="52" t="s">
        <v>22</v>
      </c>
      <c r="U4" s="52"/>
      <c r="V4" s="52"/>
      <c r="W4" s="51"/>
    </row>
    <row r="5" spans="1:79" s="1" customFormat="1" ht="6.6" customHeight="1" x14ac:dyDescent="0.25">
      <c r="A5" s="3"/>
      <c r="B5" s="3"/>
      <c r="C5" s="3"/>
      <c r="D5" s="3"/>
      <c r="E5" s="43"/>
      <c r="F5" s="3"/>
      <c r="G5" s="43"/>
      <c r="H5" s="3"/>
      <c r="I5" s="43"/>
      <c r="J5" s="3"/>
      <c r="K5" s="43"/>
      <c r="L5" s="3"/>
      <c r="M5" s="43"/>
      <c r="N5" s="3"/>
      <c r="O5" s="43"/>
      <c r="P5" s="3"/>
      <c r="Q5" s="43"/>
      <c r="R5" s="3"/>
      <c r="S5" s="43"/>
      <c r="T5" s="3"/>
      <c r="U5" s="43"/>
      <c r="V5" s="3"/>
      <c r="W5" s="43"/>
    </row>
    <row r="6" spans="1:79" s="4" customFormat="1" ht="20.25" customHeight="1" x14ac:dyDescent="0.2">
      <c r="A6" s="55" t="s">
        <v>2</v>
      </c>
      <c r="B6" s="67"/>
      <c r="C6" s="62" t="s">
        <v>21</v>
      </c>
      <c r="D6" s="65" t="s">
        <v>8</v>
      </c>
      <c r="E6" s="65"/>
      <c r="F6" s="66"/>
      <c r="G6" s="66"/>
      <c r="H6" s="66"/>
      <c r="I6" s="66"/>
      <c r="J6" s="66"/>
      <c r="K6" s="66"/>
      <c r="L6" s="66"/>
      <c r="M6" s="46"/>
      <c r="N6" s="65" t="s">
        <v>9</v>
      </c>
      <c r="O6" s="65"/>
      <c r="P6" s="65"/>
      <c r="Q6" s="65"/>
      <c r="R6" s="65"/>
      <c r="S6" s="45"/>
      <c r="T6" s="55" t="s">
        <v>16</v>
      </c>
      <c r="U6" s="56"/>
      <c r="V6" s="72" t="s">
        <v>3</v>
      </c>
      <c r="W6" s="73"/>
    </row>
    <row r="7" spans="1:79" s="34" customFormat="1" ht="80.25" customHeight="1" x14ac:dyDescent="0.2">
      <c r="A7" s="68"/>
      <c r="B7" s="69"/>
      <c r="C7" s="63"/>
      <c r="D7" s="53" t="s">
        <v>0</v>
      </c>
      <c r="E7" s="54"/>
      <c r="F7" s="71" t="s">
        <v>25</v>
      </c>
      <c r="G7" s="54"/>
      <c r="H7" s="53" t="s">
        <v>6</v>
      </c>
      <c r="I7" s="54"/>
      <c r="J7" s="53" t="s">
        <v>7</v>
      </c>
      <c r="K7" s="54"/>
      <c r="L7" s="53" t="s">
        <v>1</v>
      </c>
      <c r="M7" s="54"/>
      <c r="N7" s="53" t="s">
        <v>17</v>
      </c>
      <c r="O7" s="54"/>
      <c r="P7" s="53" t="s">
        <v>27</v>
      </c>
      <c r="Q7" s="54"/>
      <c r="R7" s="53" t="s">
        <v>15</v>
      </c>
      <c r="S7" s="54"/>
      <c r="T7" s="57"/>
      <c r="U7" s="58"/>
      <c r="V7" s="74"/>
      <c r="W7" s="73"/>
    </row>
    <row r="8" spans="1:79" s="34" customFormat="1" ht="30" customHeight="1" x14ac:dyDescent="0.2">
      <c r="A8" s="70"/>
      <c r="B8" s="58"/>
      <c r="C8" s="49"/>
      <c r="D8" s="44" t="s">
        <v>29</v>
      </c>
      <c r="E8" s="44" t="s">
        <v>30</v>
      </c>
      <c r="F8" s="44" t="s">
        <v>29</v>
      </c>
      <c r="G8" s="44" t="s">
        <v>30</v>
      </c>
      <c r="H8" s="44" t="s">
        <v>29</v>
      </c>
      <c r="I8" s="44" t="s">
        <v>30</v>
      </c>
      <c r="J8" s="44" t="s">
        <v>29</v>
      </c>
      <c r="K8" s="44" t="s">
        <v>30</v>
      </c>
      <c r="L8" s="44" t="s">
        <v>29</v>
      </c>
      <c r="M8" s="44" t="s">
        <v>30</v>
      </c>
      <c r="N8" s="44" t="s">
        <v>29</v>
      </c>
      <c r="O8" s="44" t="s">
        <v>30</v>
      </c>
      <c r="P8" s="44" t="s">
        <v>29</v>
      </c>
      <c r="Q8" s="44" t="s">
        <v>30</v>
      </c>
      <c r="R8" s="44" t="s">
        <v>29</v>
      </c>
      <c r="S8" s="44" t="s">
        <v>30</v>
      </c>
      <c r="T8" s="44" t="s">
        <v>29</v>
      </c>
      <c r="U8" s="44" t="s">
        <v>30</v>
      </c>
      <c r="V8" s="44" t="s">
        <v>29</v>
      </c>
      <c r="W8" s="44" t="s">
        <v>30</v>
      </c>
    </row>
    <row r="9" spans="1:79" s="6" customFormat="1" ht="37.5" customHeight="1" x14ac:dyDescent="0.2">
      <c r="A9" s="5">
        <v>1</v>
      </c>
      <c r="B9" s="29" t="s">
        <v>19</v>
      </c>
      <c r="C9" s="39">
        <v>1</v>
      </c>
      <c r="D9" s="36">
        <v>227765</v>
      </c>
      <c r="E9" s="36">
        <v>227830</v>
      </c>
      <c r="F9" s="36">
        <v>25114</v>
      </c>
      <c r="G9" s="36">
        <v>25124</v>
      </c>
      <c r="H9" s="36">
        <v>87651</v>
      </c>
      <c r="I9" s="36">
        <v>86702</v>
      </c>
      <c r="J9" s="36"/>
      <c r="K9" s="36"/>
      <c r="L9" s="36"/>
      <c r="M9" s="36"/>
      <c r="N9" s="36">
        <v>251779</v>
      </c>
      <c r="O9" s="36">
        <v>252728</v>
      </c>
      <c r="P9" s="36"/>
      <c r="Q9" s="36"/>
      <c r="R9" s="36"/>
      <c r="S9" s="36"/>
      <c r="T9" s="36"/>
      <c r="U9" s="36"/>
      <c r="V9" s="35">
        <f t="shared" ref="V9:W12" si="0">SUM(D9,F9,H9,J9,L9,N9,P9,R9,T9)</f>
        <v>592309</v>
      </c>
      <c r="W9" s="35">
        <f t="shared" si="0"/>
        <v>592384</v>
      </c>
    </row>
    <row r="10" spans="1:79" s="6" customFormat="1" ht="37.5" customHeight="1" x14ac:dyDescent="0.2">
      <c r="A10" s="28">
        <v>2</v>
      </c>
      <c r="B10" s="29" t="s">
        <v>24</v>
      </c>
      <c r="C10" s="39">
        <v>1</v>
      </c>
      <c r="D10" s="36">
        <v>147658</v>
      </c>
      <c r="E10" s="36">
        <v>147661</v>
      </c>
      <c r="F10" s="36">
        <v>23063</v>
      </c>
      <c r="G10" s="36">
        <v>23063</v>
      </c>
      <c r="H10" s="36">
        <v>42196</v>
      </c>
      <c r="I10" s="36">
        <v>42196</v>
      </c>
      <c r="J10" s="36"/>
      <c r="K10" s="36"/>
      <c r="L10" s="36"/>
      <c r="M10" s="36"/>
      <c r="N10" s="36">
        <v>934</v>
      </c>
      <c r="O10" s="36">
        <v>934</v>
      </c>
      <c r="P10" s="36"/>
      <c r="Q10" s="36"/>
      <c r="R10" s="36"/>
      <c r="S10" s="36"/>
      <c r="T10" s="36"/>
      <c r="U10" s="36"/>
      <c r="V10" s="35">
        <f t="shared" si="0"/>
        <v>213851</v>
      </c>
      <c r="W10" s="35">
        <f t="shared" si="0"/>
        <v>213854</v>
      </c>
    </row>
    <row r="11" spans="1:79" s="6" customFormat="1" ht="37.5" customHeight="1" x14ac:dyDescent="0.2">
      <c r="A11" s="5">
        <v>3</v>
      </c>
      <c r="B11" s="29" t="s">
        <v>18</v>
      </c>
      <c r="C11" s="39">
        <v>1</v>
      </c>
      <c r="D11" s="36">
        <v>23974</v>
      </c>
      <c r="E11" s="36">
        <v>23974</v>
      </c>
      <c r="F11" s="36">
        <v>3267</v>
      </c>
      <c r="G11" s="36">
        <v>3267</v>
      </c>
      <c r="H11" s="36">
        <v>41353</v>
      </c>
      <c r="I11" s="36">
        <v>41353</v>
      </c>
      <c r="J11" s="36"/>
      <c r="K11" s="36"/>
      <c r="L11" s="36"/>
      <c r="M11" s="36"/>
      <c r="N11" s="36">
        <v>16172</v>
      </c>
      <c r="O11" s="36">
        <v>16172</v>
      </c>
      <c r="P11" s="36"/>
      <c r="Q11" s="36"/>
      <c r="R11" s="36"/>
      <c r="S11" s="36"/>
      <c r="T11" s="36"/>
      <c r="U11" s="36"/>
      <c r="V11" s="35">
        <f t="shared" si="0"/>
        <v>84766</v>
      </c>
      <c r="W11" s="35">
        <f t="shared" si="0"/>
        <v>84766</v>
      </c>
    </row>
    <row r="12" spans="1:79" s="6" customFormat="1" ht="37.5" customHeight="1" x14ac:dyDescent="0.2">
      <c r="A12" s="28">
        <v>4</v>
      </c>
      <c r="B12" s="29" t="s">
        <v>4</v>
      </c>
      <c r="C12" s="39">
        <v>1</v>
      </c>
      <c r="D12" s="36">
        <v>183962</v>
      </c>
      <c r="E12" s="36">
        <v>190658</v>
      </c>
      <c r="F12" s="36">
        <v>30535</v>
      </c>
      <c r="G12" s="36">
        <v>31405</v>
      </c>
      <c r="H12" s="36">
        <v>24173</v>
      </c>
      <c r="I12" s="36">
        <v>25393</v>
      </c>
      <c r="J12" s="36"/>
      <c r="K12" s="36"/>
      <c r="L12" s="36"/>
      <c r="M12" s="36"/>
      <c r="N12" s="36">
        <v>12537</v>
      </c>
      <c r="O12" s="36">
        <v>12537</v>
      </c>
      <c r="P12" s="36"/>
      <c r="Q12" s="36"/>
      <c r="R12" s="36"/>
      <c r="S12" s="36"/>
      <c r="T12" s="36"/>
      <c r="U12" s="36"/>
      <c r="V12" s="35">
        <f t="shared" si="0"/>
        <v>251207</v>
      </c>
      <c r="W12" s="35">
        <f t="shared" si="0"/>
        <v>259993</v>
      </c>
    </row>
    <row r="13" spans="1:79" s="8" customFormat="1" ht="37.5" customHeight="1" thickBot="1" x14ac:dyDescent="0.25">
      <c r="A13" s="5">
        <v>5</v>
      </c>
      <c r="B13" s="30" t="s">
        <v>23</v>
      </c>
      <c r="C13" s="40"/>
      <c r="D13" s="37">
        <f>SUM(D9:D12)</f>
        <v>583359</v>
      </c>
      <c r="E13" s="37">
        <f>SUM(E9:E12)</f>
        <v>590123</v>
      </c>
      <c r="F13" s="37">
        <v>81979</v>
      </c>
      <c r="G13" s="37">
        <f>SUM(G9:G12)</f>
        <v>82859</v>
      </c>
      <c r="H13" s="37">
        <f t="shared" ref="H13:W13" si="1">SUM(H9:H12)</f>
        <v>195373</v>
      </c>
      <c r="I13" s="37">
        <f>SUM(I9:I12)</f>
        <v>195644</v>
      </c>
      <c r="J13" s="37">
        <f t="shared" si="1"/>
        <v>0</v>
      </c>
      <c r="K13" s="37"/>
      <c r="L13" s="37">
        <f t="shared" si="1"/>
        <v>0</v>
      </c>
      <c r="M13" s="37"/>
      <c r="N13" s="37">
        <f t="shared" si="1"/>
        <v>281422</v>
      </c>
      <c r="O13" s="37">
        <f>SUM(O9:O12)</f>
        <v>282371</v>
      </c>
      <c r="P13" s="37">
        <f t="shared" si="1"/>
        <v>0</v>
      </c>
      <c r="Q13" s="37"/>
      <c r="R13" s="37">
        <f t="shared" si="1"/>
        <v>0</v>
      </c>
      <c r="S13" s="37"/>
      <c r="T13" s="37">
        <f t="shared" si="1"/>
        <v>0</v>
      </c>
      <c r="U13" s="37"/>
      <c r="V13" s="37">
        <f t="shared" si="1"/>
        <v>1142133</v>
      </c>
      <c r="W13" s="37">
        <f t="shared" si="1"/>
        <v>1150997</v>
      </c>
    </row>
    <row r="14" spans="1:79" s="9" customFormat="1" ht="37.5" customHeight="1" thickTop="1" thickBot="1" x14ac:dyDescent="0.25">
      <c r="A14" s="28">
        <v>6</v>
      </c>
      <c r="B14" s="31" t="s">
        <v>11</v>
      </c>
      <c r="C14" s="41"/>
      <c r="D14" s="37">
        <f t="shared" ref="D14:U14" si="2">SUM(D15:D17)</f>
        <v>74217</v>
      </c>
      <c r="E14" s="37">
        <f t="shared" si="2"/>
        <v>102085</v>
      </c>
      <c r="F14" s="37">
        <f t="shared" si="2"/>
        <v>9753</v>
      </c>
      <c r="G14" s="37">
        <f t="shared" si="2"/>
        <v>11585</v>
      </c>
      <c r="H14" s="37">
        <f t="shared" si="2"/>
        <v>372371</v>
      </c>
      <c r="I14" s="37">
        <f t="shared" si="2"/>
        <v>388572</v>
      </c>
      <c r="J14" s="37">
        <f t="shared" si="2"/>
        <v>18323</v>
      </c>
      <c r="K14" s="37">
        <f t="shared" si="2"/>
        <v>18323</v>
      </c>
      <c r="L14" s="37">
        <f t="shared" si="2"/>
        <v>192142</v>
      </c>
      <c r="M14" s="37">
        <f t="shared" si="2"/>
        <v>215550</v>
      </c>
      <c r="N14" s="37">
        <f t="shared" si="2"/>
        <v>3965565</v>
      </c>
      <c r="O14" s="37">
        <f t="shared" si="2"/>
        <v>4000377</v>
      </c>
      <c r="P14" s="37">
        <f t="shared" si="2"/>
        <v>116975</v>
      </c>
      <c r="Q14" s="37">
        <f t="shared" si="2"/>
        <v>161192</v>
      </c>
      <c r="R14" s="37">
        <f t="shared" si="2"/>
        <v>11764</v>
      </c>
      <c r="S14" s="37">
        <f t="shared" si="2"/>
        <v>12542</v>
      </c>
      <c r="T14" s="37">
        <f t="shared" si="2"/>
        <v>595036</v>
      </c>
      <c r="U14" s="37">
        <f t="shared" si="2"/>
        <v>595114</v>
      </c>
      <c r="V14" s="35">
        <f>SUM(V15:V17)</f>
        <v>5356146</v>
      </c>
      <c r="W14" s="35">
        <f>SUM(W15:W17)</f>
        <v>5505340</v>
      </c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</row>
    <row r="15" spans="1:79" s="8" customFormat="1" ht="37.5" customHeight="1" thickTop="1" x14ac:dyDescent="0.2">
      <c r="A15" s="28"/>
      <c r="B15" s="32" t="s">
        <v>10</v>
      </c>
      <c r="C15" s="39">
        <v>1</v>
      </c>
      <c r="D15" s="36">
        <v>74217</v>
      </c>
      <c r="E15" s="36">
        <v>102085</v>
      </c>
      <c r="F15" s="36">
        <v>9753</v>
      </c>
      <c r="G15" s="36">
        <v>11585</v>
      </c>
      <c r="H15" s="36">
        <v>345942</v>
      </c>
      <c r="I15" s="36">
        <v>362143</v>
      </c>
      <c r="J15" s="36">
        <v>18323</v>
      </c>
      <c r="K15" s="36">
        <v>18323</v>
      </c>
      <c r="L15" s="36">
        <v>192142</v>
      </c>
      <c r="M15" s="36">
        <v>215550</v>
      </c>
      <c r="N15" s="36">
        <v>3965565</v>
      </c>
      <c r="O15" s="36">
        <v>4000377</v>
      </c>
      <c r="P15" s="36">
        <v>116975</v>
      </c>
      <c r="Q15" s="36">
        <v>161192</v>
      </c>
      <c r="R15" s="36">
        <v>11764</v>
      </c>
      <c r="S15" s="36">
        <v>12542</v>
      </c>
      <c r="T15" s="36">
        <v>595036</v>
      </c>
      <c r="U15" s="36">
        <v>595114</v>
      </c>
      <c r="V15" s="35">
        <f t="shared" ref="V15:W17" si="3">SUM(D15,F15,H15,J15,L15,N15,P15,R15,T15)</f>
        <v>5329717</v>
      </c>
      <c r="W15" s="35">
        <f t="shared" si="3"/>
        <v>5478911</v>
      </c>
    </row>
    <row r="16" spans="1:79" s="8" customFormat="1" ht="37.5" customHeight="1" x14ac:dyDescent="0.2">
      <c r="A16" s="28"/>
      <c r="B16" s="32" t="s">
        <v>26</v>
      </c>
      <c r="C16" s="39">
        <v>2</v>
      </c>
      <c r="D16" s="36"/>
      <c r="E16" s="36"/>
      <c r="F16" s="36"/>
      <c r="G16" s="36"/>
      <c r="H16" s="36">
        <v>16269</v>
      </c>
      <c r="I16" s="36">
        <v>16269</v>
      </c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5">
        <f t="shared" si="3"/>
        <v>16269</v>
      </c>
      <c r="W16" s="35">
        <f t="shared" si="3"/>
        <v>16269</v>
      </c>
    </row>
    <row r="17" spans="1:232" s="8" customFormat="1" ht="37.5" customHeight="1" x14ac:dyDescent="0.2">
      <c r="A17" s="28"/>
      <c r="B17" s="32" t="s">
        <v>12</v>
      </c>
      <c r="C17" s="39">
        <v>2</v>
      </c>
      <c r="D17" s="36"/>
      <c r="E17" s="36"/>
      <c r="F17" s="36"/>
      <c r="G17" s="36"/>
      <c r="H17" s="36">
        <v>10160</v>
      </c>
      <c r="I17" s="36">
        <v>10160</v>
      </c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5">
        <f t="shared" si="3"/>
        <v>10160</v>
      </c>
      <c r="W17" s="35">
        <f t="shared" si="3"/>
        <v>10160</v>
      </c>
    </row>
    <row r="18" spans="1:232" s="10" customFormat="1" ht="37.5" customHeight="1" x14ac:dyDescent="0.2">
      <c r="A18" s="5">
        <v>7</v>
      </c>
      <c r="B18" s="33" t="s">
        <v>5</v>
      </c>
      <c r="C18" s="7"/>
      <c r="D18" s="38">
        <f>SUM(D13:D14)</f>
        <v>657576</v>
      </c>
      <c r="E18" s="38">
        <f>SUM(E13:E14)</f>
        <v>692208</v>
      </c>
      <c r="F18" s="38">
        <f t="shared" ref="F18:W18" si="4">SUM(F13:F14)</f>
        <v>91732</v>
      </c>
      <c r="G18" s="38">
        <f t="shared" si="4"/>
        <v>94444</v>
      </c>
      <c r="H18" s="38">
        <f t="shared" si="4"/>
        <v>567744</v>
      </c>
      <c r="I18" s="38">
        <f t="shared" si="4"/>
        <v>584216</v>
      </c>
      <c r="J18" s="38">
        <f t="shared" si="4"/>
        <v>18323</v>
      </c>
      <c r="K18" s="38">
        <f t="shared" si="4"/>
        <v>18323</v>
      </c>
      <c r="L18" s="38">
        <f t="shared" si="4"/>
        <v>192142</v>
      </c>
      <c r="M18" s="38">
        <f t="shared" si="4"/>
        <v>215550</v>
      </c>
      <c r="N18" s="38">
        <f t="shared" si="4"/>
        <v>4246987</v>
      </c>
      <c r="O18" s="38">
        <f t="shared" si="4"/>
        <v>4282748</v>
      </c>
      <c r="P18" s="38">
        <f t="shared" si="4"/>
        <v>116975</v>
      </c>
      <c r="Q18" s="38">
        <f t="shared" si="4"/>
        <v>161192</v>
      </c>
      <c r="R18" s="38">
        <f t="shared" si="4"/>
        <v>11764</v>
      </c>
      <c r="S18" s="38">
        <f t="shared" si="4"/>
        <v>12542</v>
      </c>
      <c r="T18" s="38">
        <f t="shared" si="4"/>
        <v>595036</v>
      </c>
      <c r="U18" s="38">
        <f t="shared" si="4"/>
        <v>595114</v>
      </c>
      <c r="V18" s="38">
        <f t="shared" si="4"/>
        <v>6498279</v>
      </c>
      <c r="W18" s="38">
        <f t="shared" si="4"/>
        <v>6656337</v>
      </c>
      <c r="X18" s="42"/>
      <c r="HX18" s="10">
        <f>SUM(C18:HW18)</f>
        <v>26309232</v>
      </c>
    </row>
    <row r="19" spans="1:232" ht="9" customHeight="1" x14ac:dyDescent="0.2">
      <c r="J19" s="15"/>
      <c r="K19" s="15"/>
      <c r="L19" s="16"/>
      <c r="M19" s="16"/>
      <c r="N19" s="15"/>
      <c r="O19" s="13"/>
    </row>
    <row r="20" spans="1:232" ht="17.25" customHeight="1" x14ac:dyDescent="0.2">
      <c r="B20" s="18" t="s">
        <v>20</v>
      </c>
      <c r="C20" s="59" t="s">
        <v>13</v>
      </c>
      <c r="D20" s="59"/>
      <c r="E20" s="47"/>
      <c r="L20" s="13"/>
      <c r="M20" s="13"/>
    </row>
    <row r="21" spans="1:232" ht="14.25" customHeight="1" x14ac:dyDescent="0.2">
      <c r="A21" s="19"/>
      <c r="B21" s="20"/>
      <c r="C21" s="60" t="s">
        <v>14</v>
      </c>
      <c r="D21" s="61"/>
      <c r="E21" s="48"/>
    </row>
    <row r="22" spans="1:232" s="26" customFormat="1" x14ac:dyDescent="0.2">
      <c r="A22" s="21"/>
      <c r="B22" s="22"/>
      <c r="C22" s="23"/>
      <c r="D22" s="24"/>
      <c r="E22" s="24"/>
      <c r="F22" s="25"/>
      <c r="G22" s="25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</row>
    <row r="23" spans="1:232" x14ac:dyDescent="0.2">
      <c r="A23" s="19"/>
      <c r="B23" s="27"/>
    </row>
    <row r="24" spans="1:232" s="26" customFormat="1" x14ac:dyDescent="0.2">
      <c r="A24" s="21"/>
      <c r="B24" s="22"/>
      <c r="C24" s="23"/>
      <c r="D24" s="24"/>
      <c r="E24" s="24"/>
      <c r="F24" s="25"/>
      <c r="G24" s="25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</row>
    <row r="25" spans="1:232" s="6" customFormat="1" x14ac:dyDescent="0.2">
      <c r="A25" s="19"/>
      <c r="B25" s="27"/>
      <c r="C25" s="13"/>
      <c r="D25" s="13"/>
      <c r="E25" s="13"/>
      <c r="F25" s="14"/>
      <c r="G25" s="14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</row>
    <row r="26" spans="1:232" s="6" customFormat="1" x14ac:dyDescent="0.2">
      <c r="A26" s="19"/>
      <c r="B26" s="27"/>
      <c r="C26" s="13"/>
      <c r="D26" s="13"/>
      <c r="E26" s="13"/>
      <c r="F26" s="14"/>
      <c r="G26" s="14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</row>
    <row r="27" spans="1:232" s="6" customFormat="1" x14ac:dyDescent="0.2">
      <c r="A27" s="19"/>
      <c r="B27" s="27"/>
      <c r="C27" s="13"/>
      <c r="D27" s="13"/>
      <c r="E27" s="13"/>
      <c r="F27" s="14"/>
      <c r="G27" s="14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</row>
    <row r="28" spans="1:232" x14ac:dyDescent="0.2">
      <c r="A28" s="19"/>
      <c r="B28" s="27"/>
      <c r="C28" s="13"/>
    </row>
    <row r="29" spans="1:232" x14ac:dyDescent="0.2">
      <c r="A29" s="19"/>
      <c r="B29" s="27"/>
      <c r="C29" s="13"/>
    </row>
    <row r="30" spans="1:232" x14ac:dyDescent="0.2">
      <c r="A30" s="19"/>
      <c r="B30" s="27"/>
      <c r="C30" s="13"/>
    </row>
    <row r="31" spans="1:232" x14ac:dyDescent="0.2">
      <c r="A31" s="19"/>
      <c r="B31" s="27"/>
      <c r="C31" s="13"/>
    </row>
    <row r="32" spans="1:232" x14ac:dyDescent="0.2">
      <c r="A32" s="19"/>
      <c r="B32" s="27"/>
      <c r="C32" s="13"/>
    </row>
    <row r="33" spans="1:3" x14ac:dyDescent="0.2">
      <c r="A33" s="19"/>
      <c r="B33" s="27"/>
      <c r="C33" s="13"/>
    </row>
    <row r="34" spans="1:3" x14ac:dyDescent="0.2">
      <c r="A34" s="19"/>
      <c r="B34" s="27"/>
      <c r="C34" s="13"/>
    </row>
  </sheetData>
  <mergeCells count="19">
    <mergeCell ref="C20:D20"/>
    <mergeCell ref="C21:D21"/>
    <mergeCell ref="C6:C7"/>
    <mergeCell ref="A3:V3"/>
    <mergeCell ref="D6:L6"/>
    <mergeCell ref="N6:R6"/>
    <mergeCell ref="D7:E7"/>
    <mergeCell ref="A6:B8"/>
    <mergeCell ref="F7:G7"/>
    <mergeCell ref="H7:I7"/>
    <mergeCell ref="J7:K7"/>
    <mergeCell ref="V6:W7"/>
    <mergeCell ref="A1:W1"/>
    <mergeCell ref="T4:W4"/>
    <mergeCell ref="L7:M7"/>
    <mergeCell ref="N7:O7"/>
    <mergeCell ref="P7:Q7"/>
    <mergeCell ref="R7:S7"/>
    <mergeCell ref="T6:U7"/>
  </mergeCells>
  <phoneticPr fontId="0" type="noConversion"/>
  <pageMargins left="0.28000000000000003" right="0.19685039370078741" top="0.49" bottom="0.51181102362204722" header="0.55000000000000004" footer="0.51181102362204722"/>
  <pageSetup paperSize="9" scale="7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kiad.előir.</vt:lpstr>
      <vt:lpstr>kiad.előir.!Nyomtatási_terület</vt:lpstr>
    </vt:vector>
  </TitlesOfParts>
  <Company>Zszentgrót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Dr_Dézsenyi_Veronika</cp:lastModifiedBy>
  <cp:lastPrinted>2022-05-16T06:57:12Z</cp:lastPrinted>
  <dcterms:created xsi:type="dcterms:W3CDTF">2003-02-06T08:26:35Z</dcterms:created>
  <dcterms:modified xsi:type="dcterms:W3CDTF">2022-05-16T06:57:17Z</dcterms:modified>
</cp:coreProperties>
</file>