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1-18_melléklet_Excell\"/>
    </mc:Choice>
  </mc:AlternateContent>
  <xr:revisionPtr revIDLastSave="0" documentId="13_ncr:1_{2DDD59A8-275E-4C74-80E4-49ED7EB373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átadott pe." sheetId="26" r:id="rId1"/>
  </sheets>
  <definedNames>
    <definedName name="_xlnm.Print_Area" localSheetId="0">'átadott pe.'!$A$1:$D$74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4" i="26" l="1"/>
  <c r="D65" i="26"/>
  <c r="D59" i="26"/>
  <c r="D52" i="26"/>
  <c r="D42" i="26"/>
  <c r="D34" i="26"/>
  <c r="D53" i="26" l="1"/>
  <c r="C65" i="26"/>
  <c r="C74" i="26" l="1"/>
  <c r="C59" i="26"/>
  <c r="C42" i="26"/>
  <c r="C52" i="26"/>
  <c r="C34" i="26"/>
  <c r="C53" i="26" l="1"/>
</calcChain>
</file>

<file path=xl/sharedStrings.xml><?xml version="1.0" encoding="utf-8"?>
<sst xmlns="http://schemas.openxmlformats.org/spreadsheetml/2006/main" count="72" uniqueCount="72">
  <si>
    <t>Szervezet megnevezése</t>
  </si>
  <si>
    <t>Működési célra átadott pénzeszközök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</si>
  <si>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</si>
  <si>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</si>
  <si>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</si>
  <si>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</si>
  <si>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</si>
  <si>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</si>
  <si>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</si>
  <si>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</si>
  <si>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</si>
  <si>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</si>
  <si>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</si>
  <si>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</si>
  <si>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</si>
  <si>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</si>
  <si>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</si>
  <si>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>Zalaszentgrót-Zalakoppány és Tekenye Csatornamű Víziközmű Társulat</t>
  </si>
  <si>
    <t xml:space="preserve">Sportszervezetek összesen: </t>
  </si>
  <si>
    <t>Roma Nemzetiségi Önkormányzat</t>
  </si>
  <si>
    <t>Rendezvények támogatása összesen:</t>
  </si>
  <si>
    <t>Működési célra átadott pénzeszközök összesen:</t>
  </si>
  <si>
    <t>Bursa ösztöndíj pályázat</t>
  </si>
  <si>
    <t>Működési célú támogatás ÁHT-n belülre</t>
  </si>
  <si>
    <t>Működési c. tám. ÁHT-n belülre összesen:</t>
  </si>
  <si>
    <t>Működési célú pénzeszköz átadás összesen:</t>
  </si>
  <si>
    <t xml:space="preserve">GRÓT-TRAPP </t>
  </si>
  <si>
    <t>Villanegra Műv. Egyesület</t>
  </si>
  <si>
    <t xml:space="preserve">  - Kézilabda Club              </t>
  </si>
  <si>
    <t>Magyar Képzőművészeti Egyetem alkotó tábor (Villanegra Egyesület)</t>
  </si>
  <si>
    <t>adatok eFt-ban</t>
  </si>
  <si>
    <t>Felhalmozási c. tám. ÁHT-n belülre</t>
  </si>
  <si>
    <t>Felhalmozási c.kölcsön és tám ÁHT-n kívülre összesen:</t>
  </si>
  <si>
    <t>Zalaszentgróti Fúvószenekari Egyesület-pünkösdi fúvóstalálkozó</t>
  </si>
  <si>
    <t>Karate-do SE- karate tábor tám.</t>
  </si>
  <si>
    <t>Felhalmozási c. tám. ÁHT-n belülre össz.</t>
  </si>
  <si>
    <t>Kamatmentes és dolgozói kölcsön</t>
  </si>
  <si>
    <t>Zalaszentgrót és körny. települések Intézményfenntartó Társulása</t>
  </si>
  <si>
    <t>Zalaszentgróti Városvédő Polgárőr Egyesület</t>
  </si>
  <si>
    <t>Csáfordi Polgárőr Egyesület</t>
  </si>
  <si>
    <t>Bűnmegelőlegezési és Vagyonvéd.Polgárőr Egyesület</t>
  </si>
  <si>
    <t>Városi Futball Club-TAO pályázat önrész</t>
  </si>
  <si>
    <t>Tegyünk Együtt Szentgrótért Egyesület</t>
  </si>
  <si>
    <t>Traktorfesztivál</t>
  </si>
  <si>
    <t>OFF-ROAD találkozó</t>
  </si>
  <si>
    <t>Kovács találkozó</t>
  </si>
  <si>
    <t>Árvácskák fellépése</t>
  </si>
  <si>
    <t>2021. év</t>
  </si>
  <si>
    <t>2021. évi terv</t>
  </si>
  <si>
    <t>Zalaszentgrót Déli ipari terület fejlesztése  c.pályázat támogatás visszafizetése</t>
  </si>
  <si>
    <t>Agrár-logisztikai központ Zalaszentgróton c. pályázat támogatás visszafizetés</t>
  </si>
  <si>
    <t>Bölcsőde fejlesztése c.pályázat  támogatás visszafizetése</t>
  </si>
  <si>
    <t xml:space="preserve">  - Városi Futball Club működési támogatása</t>
  </si>
  <si>
    <t xml:space="preserve">Zalaszentgróti Shotokan Karate-do Egyesület- karate verseny </t>
  </si>
  <si>
    <t>Szentgróti Lokálpatrióta Társulat- színjátszó és rendező tábor</t>
  </si>
  <si>
    <t xml:space="preserve">Dél-Zalai Jogászok Báró Wlassics Gyula Egyesület- könyv megjelentetése </t>
  </si>
  <si>
    <t xml:space="preserve">Deák Ferenc Általános Iskola Diákjaiért Alapítvány tám.-fejlesztő játékok beszerzésére </t>
  </si>
  <si>
    <t>Zalaszentlászló-Manneville Baráti Társaság tám.</t>
  </si>
  <si>
    <t>Ranger Kutyás Egyesület műk.tám.</t>
  </si>
  <si>
    <t xml:space="preserve">Szent Imre Plébánia templom orgona felújítás tám. </t>
  </si>
  <si>
    <t>Lakástámogatások</t>
  </si>
  <si>
    <t>Zgrót, Batthyány u.23.sz.társasház felújításának támogatása</t>
  </si>
  <si>
    <t>Zalaegerszegi Tankerületi Központ: Deák Ferenc Általános Iskola és Gimnázium játszótéri eszközeinek beszerzéséhez támogatás</t>
  </si>
  <si>
    <t>Zalaszentgróti Művészetpártolók Alapítványa-könyvjutalmak,utazási költségek fedezetére tám.</t>
  </si>
  <si>
    <t>Zalaszentgrót és körny. települések Intézményfenntartó Társulása-Zalaszentgróti Szociális,Család- és Gyermekjóléti Központ: Grótmaci tábor rendezvény támogatása</t>
  </si>
  <si>
    <t xml:space="preserve">Zala-Víz Zrt.részére lakossági víz-és csatornaszolg.támogatás átadása </t>
  </si>
  <si>
    <t>Felhalmozási c.kölcsön és tám ÁHT-n kívülre :</t>
  </si>
  <si>
    <t>Kézilabda Club-TAO pályázat 2021.évi önrész</t>
  </si>
  <si>
    <t>2021. évi tény</t>
  </si>
  <si>
    <t>Római Katolikus Plébánia -hittantábor</t>
  </si>
  <si>
    <t xml:space="preserve">Zalaistvándi Evangélikus Egyházközség </t>
  </si>
  <si>
    <t>12. melléklet a 2021. évi költségvetés végrehajtásáról és a 2021.évi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</si>
</sst>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0"/>
      <color rgb="FF0070C0"/>
      <name val="Arial"/>
      <family val="2"/>
      <charset val="238"/>
    </font>
    <font>
      <b/>
      <i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5" fontId="0" fillId="0" borderId="0" xfId="1" applyNumberFormat="1" applyFont="1" applyAlignment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2" borderId="0" xfId="0" applyFont="1" applyFill="1"/>
    <xf numFmtId="0" fontId="10" fillId="0" borderId="1" xfId="0" applyFont="1" applyBorder="1" applyAlignment="1">
      <alignment vertical="center" wrapText="1"/>
    </xf>
    <xf numFmtId="165" fontId="10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165" fontId="13" fillId="0" borderId="1" xfId="1" applyNumberFormat="1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/>
    </xf>
    <xf numFmtId="0" fontId="15" fillId="0" borderId="1" xfId="0" applyFont="1" applyBorder="1" applyAlignment="1">
      <alignment wrapText="1"/>
    </xf>
    <xf numFmtId="165" fontId="16" fillId="0" borderId="1" xfId="1" applyNumberFormat="1" applyFont="1" applyBorder="1"/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165" fontId="13" fillId="0" borderId="1" xfId="1" applyNumberFormat="1" applyFont="1" applyBorder="1"/>
    <xf numFmtId="0" fontId="19" fillId="0" borderId="0" xfId="0" applyFont="1"/>
    <xf numFmtId="0" fontId="19" fillId="0" borderId="0" xfId="0" applyFont="1" applyAlignment="1">
      <alignment wrapText="1"/>
    </xf>
    <xf numFmtId="165" fontId="19" fillId="0" borderId="0" xfId="1" applyNumberFormat="1" applyFont="1"/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left" vertical="center" wrapText="1"/>
    </xf>
    <xf numFmtId="0" fontId="20" fillId="0" borderId="0" xfId="0" applyFont="1"/>
    <xf numFmtId="0" fontId="11" fillId="0" borderId="1" xfId="0" applyFont="1" applyBorder="1" applyAlignment="1">
      <alignment wrapText="1"/>
    </xf>
    <xf numFmtId="165" fontId="11" fillId="0" borderId="1" xfId="1" applyNumberFormat="1" applyFont="1" applyBorder="1"/>
    <xf numFmtId="0" fontId="16" fillId="0" borderId="1" xfId="0" applyFont="1" applyBorder="1" applyAlignment="1">
      <alignment vertical="center" wrapText="1"/>
    </xf>
    <xf numFmtId="165" fontId="10" fillId="2" borderId="1" xfId="1" applyNumberFormat="1" applyFont="1" applyFill="1" applyBorder="1" applyAlignment="1">
      <alignment vertical="center"/>
    </xf>
    <xf numFmtId="165" fontId="10" fillId="2" borderId="1" xfId="1" applyNumberFormat="1" applyFont="1" applyFill="1" applyBorder="1" applyAlignment="1">
      <alignment horizontal="center" vertical="center"/>
    </xf>
    <xf numFmtId="165" fontId="16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0" fillId="0" borderId="1" xfId="0" applyFont="1" applyBorder="1"/>
    <xf numFmtId="0" fontId="11" fillId="2" borderId="1" xfId="0" applyFont="1" applyFill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65" fontId="16" fillId="0" borderId="1" xfId="1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165" fontId="1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165" fontId="21" fillId="0" borderId="1" xfId="1" applyNumberFormat="1" applyFont="1" applyBorder="1" applyAlignment="1">
      <alignment horizontal="right" vertical="center"/>
    </xf>
    <xf numFmtId="165" fontId="5" fillId="0" borderId="0" xfId="1" applyNumberFormat="1" applyFont="1" applyBorder="1" applyAlignment="1">
      <alignment horizontal="right"/>
    </xf>
    <xf numFmtId="0" fontId="0" fillId="0" borderId="0" xfId="0" applyAlignment="1"/>
    <xf numFmtId="0" fontId="0" fillId="0" borderId="0" xfId="0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17" fillId="0" borderId="0" xfId="0" applyNumberFormat="1" applyFont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D95"/>
  <sheetViews>
    <sheetView tabSelected="1" view="pageBreakPreview" zoomScaleNormal="100" zoomScaleSheetLayoutView="100" workbookViewId="0">
      <selection activeCell="H54" sqref="H54"/>
    </sheetView>
  </sheetViews>
  <sheetFormatPr defaultColWidth="9.140625" defaultRowHeight="15" x14ac:dyDescent="0.2"/>
  <cols>
    <col min="1" max="1" width="3.85546875" style="1" customWidth="1"/>
    <col min="2" max="2" width="63.140625" style="14" customWidth="1"/>
    <col min="3" max="3" width="13.42578125" style="8" customWidth="1"/>
    <col min="4" max="4" width="13.42578125" style="1" customWidth="1"/>
    <col min="5" max="16384" width="9.140625" style="1"/>
  </cols>
  <sheetData>
    <row r="1" spans="1:4" ht="35.25" customHeight="1" x14ac:dyDescent="0.2">
      <c r="B1" s="68" t="s">
        <v>71</v>
      </c>
      <c r="C1" s="69"/>
      <c r="D1" s="67"/>
    </row>
    <row r="2" spans="1:4" ht="16.149999999999999" customHeight="1" x14ac:dyDescent="0.2">
      <c r="A2" s="3"/>
      <c r="B2" s="11"/>
      <c r="C2" s="6"/>
      <c r="D2" s="4"/>
    </row>
    <row r="3" spans="1:4" ht="24.75" customHeight="1" x14ac:dyDescent="0.3">
      <c r="A3" s="10"/>
      <c r="B3" s="70" t="s">
        <v>10</v>
      </c>
      <c r="C3" s="71"/>
      <c r="D3" s="67"/>
    </row>
    <row r="4" spans="1:4" ht="21" customHeight="1" x14ac:dyDescent="0.3">
      <c r="A4" s="5"/>
      <c r="B4" s="70" t="s">
        <v>47</v>
      </c>
      <c r="C4" s="72"/>
      <c r="D4" s="67"/>
    </row>
    <row r="5" spans="1:4" ht="13.5" customHeight="1" x14ac:dyDescent="0.25">
      <c r="A5" s="5"/>
      <c r="B5" s="12"/>
      <c r="C5" s="10"/>
      <c r="D5" s="4"/>
    </row>
    <row r="6" spans="1:4" ht="13.15" customHeight="1" x14ac:dyDescent="0.2">
      <c r="B6" s="13"/>
      <c r="C6" s="66" t="s">
        <v>30</v>
      </c>
      <c r="D6" s="67"/>
    </row>
    <row r="7" spans="1:4" ht="7.9" customHeight="1" x14ac:dyDescent="0.2">
      <c r="C7" s="7"/>
    </row>
    <row r="8" spans="1:4" s="2" customFormat="1" ht="32.450000000000003" customHeight="1" x14ac:dyDescent="0.2">
      <c r="B8" s="37" t="s">
        <v>0</v>
      </c>
      <c r="C8" s="41" t="s">
        <v>48</v>
      </c>
      <c r="D8" s="41" t="s">
        <v>68</v>
      </c>
    </row>
    <row r="9" spans="1:4" s="9" customFormat="1" ht="16.149999999999999" customHeight="1" x14ac:dyDescent="0.2">
      <c r="B9" s="38" t="s">
        <v>1</v>
      </c>
      <c r="C9" s="42"/>
      <c r="D9" s="50"/>
    </row>
    <row r="10" spans="1:4" x14ac:dyDescent="0.2">
      <c r="B10" s="19" t="s">
        <v>38</v>
      </c>
      <c r="C10" s="47">
        <v>470</v>
      </c>
      <c r="D10" s="55">
        <v>470</v>
      </c>
    </row>
    <row r="11" spans="1:4" x14ac:dyDescent="0.2">
      <c r="B11" s="19" t="s">
        <v>39</v>
      </c>
      <c r="C11" s="47">
        <v>250</v>
      </c>
      <c r="D11" s="55">
        <v>250</v>
      </c>
    </row>
    <row r="12" spans="1:4" x14ac:dyDescent="0.2">
      <c r="B12" s="19" t="s">
        <v>40</v>
      </c>
      <c r="C12" s="47">
        <v>250</v>
      </c>
      <c r="D12" s="55">
        <v>250</v>
      </c>
    </row>
    <row r="13" spans="1:4" x14ac:dyDescent="0.2">
      <c r="B13" s="19" t="s">
        <v>13</v>
      </c>
      <c r="C13" s="48">
        <v>2000</v>
      </c>
      <c r="D13" s="60">
        <v>2000</v>
      </c>
    </row>
    <row r="14" spans="1:4" x14ac:dyDescent="0.2">
      <c r="B14" s="19" t="s">
        <v>27</v>
      </c>
      <c r="C14" s="20">
        <v>100</v>
      </c>
      <c r="D14" s="55">
        <v>100</v>
      </c>
    </row>
    <row r="15" spans="1:4" x14ac:dyDescent="0.2">
      <c r="B15" s="19" t="s">
        <v>12</v>
      </c>
      <c r="C15" s="20">
        <v>400</v>
      </c>
      <c r="D15" s="55">
        <v>400</v>
      </c>
    </row>
    <row r="16" spans="1:4" x14ac:dyDescent="0.2">
      <c r="B16" s="19" t="s">
        <v>9</v>
      </c>
      <c r="C16" s="20">
        <v>250</v>
      </c>
      <c r="D16" s="55">
        <v>250</v>
      </c>
    </row>
    <row r="17" spans="2:4" x14ac:dyDescent="0.2">
      <c r="B17" s="19" t="s">
        <v>11</v>
      </c>
      <c r="C17" s="20">
        <v>100</v>
      </c>
      <c r="D17" s="55">
        <v>100</v>
      </c>
    </row>
    <row r="18" spans="2:4" x14ac:dyDescent="0.2">
      <c r="B18" s="19" t="s">
        <v>33</v>
      </c>
      <c r="C18" s="20">
        <v>150</v>
      </c>
      <c r="D18" s="55"/>
    </row>
    <row r="19" spans="2:4" ht="28.5" x14ac:dyDescent="0.2">
      <c r="B19" s="39" t="s">
        <v>15</v>
      </c>
      <c r="C19" s="20">
        <v>600</v>
      </c>
      <c r="D19" s="55">
        <v>600</v>
      </c>
    </row>
    <row r="20" spans="2:4" ht="28.5" x14ac:dyDescent="0.2">
      <c r="B20" s="19" t="s">
        <v>16</v>
      </c>
      <c r="C20" s="20">
        <v>100</v>
      </c>
      <c r="D20" s="55">
        <v>100</v>
      </c>
    </row>
    <row r="21" spans="2:4" ht="28.5" x14ac:dyDescent="0.2">
      <c r="B21" s="40" t="s">
        <v>63</v>
      </c>
      <c r="C21" s="20">
        <v>100</v>
      </c>
      <c r="D21" s="55">
        <v>100</v>
      </c>
    </row>
    <row r="22" spans="2:4" ht="28.5" x14ac:dyDescent="0.2">
      <c r="B22" s="19" t="s">
        <v>17</v>
      </c>
      <c r="C22" s="20">
        <v>480</v>
      </c>
      <c r="D22" s="55"/>
    </row>
    <row r="23" spans="2:4" x14ac:dyDescent="0.2">
      <c r="B23" s="19" t="s">
        <v>42</v>
      </c>
      <c r="C23" s="20">
        <v>200</v>
      </c>
      <c r="D23" s="55">
        <v>200</v>
      </c>
    </row>
    <row r="24" spans="2:4" x14ac:dyDescent="0.2">
      <c r="B24" s="19" t="s">
        <v>53</v>
      </c>
      <c r="C24" s="20">
        <v>100</v>
      </c>
      <c r="D24" s="55">
        <v>100</v>
      </c>
    </row>
    <row r="25" spans="2:4" x14ac:dyDescent="0.2">
      <c r="B25" s="19" t="s">
        <v>54</v>
      </c>
      <c r="C25" s="20">
        <v>100</v>
      </c>
      <c r="D25" s="54">
        <v>100</v>
      </c>
    </row>
    <row r="26" spans="2:4" ht="28.5" x14ac:dyDescent="0.2">
      <c r="B26" s="19" t="s">
        <v>55</v>
      </c>
      <c r="C26" s="47">
        <v>150</v>
      </c>
      <c r="D26" s="55">
        <v>150</v>
      </c>
    </row>
    <row r="27" spans="2:4" ht="28.5" x14ac:dyDescent="0.2">
      <c r="B27" s="19" t="s">
        <v>56</v>
      </c>
      <c r="C27" s="20">
        <v>100</v>
      </c>
      <c r="D27" s="55">
        <v>100</v>
      </c>
    </row>
    <row r="28" spans="2:4" x14ac:dyDescent="0.2">
      <c r="B28" s="19" t="s">
        <v>57</v>
      </c>
      <c r="C28" s="20">
        <v>150</v>
      </c>
      <c r="D28" s="54">
        <v>150</v>
      </c>
    </row>
    <row r="29" spans="2:4" x14ac:dyDescent="0.2">
      <c r="B29" s="19" t="s">
        <v>58</v>
      </c>
      <c r="C29" s="20">
        <v>500</v>
      </c>
      <c r="D29" s="54">
        <v>500</v>
      </c>
    </row>
    <row r="30" spans="2:4" ht="28.5" x14ac:dyDescent="0.2">
      <c r="B30" s="19" t="s">
        <v>65</v>
      </c>
      <c r="C30" s="20">
        <v>2127</v>
      </c>
      <c r="D30" s="55">
        <v>2127</v>
      </c>
    </row>
    <row r="31" spans="2:4" x14ac:dyDescent="0.2">
      <c r="B31" s="19" t="s">
        <v>69</v>
      </c>
      <c r="C31" s="20">
        <v>50</v>
      </c>
      <c r="D31" s="55">
        <v>50</v>
      </c>
    </row>
    <row r="32" spans="2:4" x14ac:dyDescent="0.2">
      <c r="B32" s="19" t="s">
        <v>70</v>
      </c>
      <c r="C32" s="20">
        <v>100</v>
      </c>
      <c r="D32" s="55">
        <v>100</v>
      </c>
    </row>
    <row r="33" spans="2:4" x14ac:dyDescent="0.2">
      <c r="B33" s="40" t="s">
        <v>14</v>
      </c>
      <c r="C33" s="20">
        <v>40</v>
      </c>
      <c r="D33" s="54">
        <v>40</v>
      </c>
    </row>
    <row r="34" spans="2:4" x14ac:dyDescent="0.2">
      <c r="B34" s="21" t="s">
        <v>21</v>
      </c>
      <c r="C34" s="22">
        <f>SUM(C10:C33)</f>
        <v>8867</v>
      </c>
      <c r="D34" s="63">
        <f>SUM(D10:D33)</f>
        <v>8237</v>
      </c>
    </row>
    <row r="35" spans="2:4" x14ac:dyDescent="0.2">
      <c r="B35" s="23" t="s">
        <v>2</v>
      </c>
      <c r="C35" s="20"/>
      <c r="D35" s="64"/>
    </row>
    <row r="36" spans="2:4" x14ac:dyDescent="0.2">
      <c r="B36" s="19" t="s">
        <v>3</v>
      </c>
      <c r="C36" s="20">
        <v>4500</v>
      </c>
      <c r="D36" s="54">
        <v>4500</v>
      </c>
    </row>
    <row r="37" spans="2:4" x14ac:dyDescent="0.2">
      <c r="B37" s="19" t="s">
        <v>52</v>
      </c>
      <c r="C37" s="20">
        <v>1500</v>
      </c>
      <c r="D37" s="54">
        <v>1500</v>
      </c>
    </row>
    <row r="38" spans="2:4" x14ac:dyDescent="0.2">
      <c r="B38" s="19" t="s">
        <v>28</v>
      </c>
      <c r="C38" s="20">
        <v>800</v>
      </c>
      <c r="D38" s="54">
        <v>800</v>
      </c>
    </row>
    <row r="39" spans="2:4" x14ac:dyDescent="0.2">
      <c r="B39" s="19" t="s">
        <v>4</v>
      </c>
      <c r="C39" s="20">
        <v>1400</v>
      </c>
      <c r="D39" s="54">
        <v>1400</v>
      </c>
    </row>
    <row r="40" spans="2:4" x14ac:dyDescent="0.2">
      <c r="B40" s="19" t="s">
        <v>5</v>
      </c>
      <c r="C40" s="20">
        <v>100</v>
      </c>
      <c r="D40" s="54">
        <v>100</v>
      </c>
    </row>
    <row r="41" spans="2:4" x14ac:dyDescent="0.2">
      <c r="B41" s="19" t="s">
        <v>6</v>
      </c>
      <c r="C41" s="20">
        <v>400</v>
      </c>
      <c r="D41" s="54">
        <v>400</v>
      </c>
    </row>
    <row r="42" spans="2:4" x14ac:dyDescent="0.2">
      <c r="B42" s="21" t="s">
        <v>18</v>
      </c>
      <c r="C42" s="22">
        <f>SUM(C36:C41)</f>
        <v>8700</v>
      </c>
      <c r="D42" s="65">
        <f>SUM(D36:D41)</f>
        <v>8700</v>
      </c>
    </row>
    <row r="43" spans="2:4" x14ac:dyDescent="0.2">
      <c r="B43" s="24" t="s">
        <v>7</v>
      </c>
      <c r="C43" s="20"/>
      <c r="D43" s="62"/>
    </row>
    <row r="44" spans="2:4" x14ac:dyDescent="0.2">
      <c r="B44" s="19" t="s">
        <v>8</v>
      </c>
      <c r="C44" s="20">
        <v>2000</v>
      </c>
      <c r="D44" s="62"/>
    </row>
    <row r="45" spans="2:4" ht="28.5" x14ac:dyDescent="0.2">
      <c r="B45" s="19" t="s">
        <v>29</v>
      </c>
      <c r="C45" s="20">
        <v>400</v>
      </c>
      <c r="D45" s="62"/>
    </row>
    <row r="46" spans="2:4" x14ac:dyDescent="0.2">
      <c r="B46" s="19" t="s">
        <v>26</v>
      </c>
      <c r="C46" s="20">
        <v>500</v>
      </c>
      <c r="D46" s="54">
        <v>500</v>
      </c>
    </row>
    <row r="47" spans="2:4" x14ac:dyDescent="0.2">
      <c r="B47" s="19" t="s">
        <v>34</v>
      </c>
      <c r="C47" s="20">
        <v>200</v>
      </c>
      <c r="D47" s="54">
        <v>200</v>
      </c>
    </row>
    <row r="48" spans="2:4" x14ac:dyDescent="0.2">
      <c r="B48" s="19" t="s">
        <v>45</v>
      </c>
      <c r="C48" s="20">
        <v>300</v>
      </c>
      <c r="D48" s="62"/>
    </row>
    <row r="49" spans="2:4" x14ac:dyDescent="0.2">
      <c r="B49" s="19" t="s">
        <v>44</v>
      </c>
      <c r="C49" s="20">
        <v>50</v>
      </c>
      <c r="D49" s="62"/>
    </row>
    <row r="50" spans="2:4" x14ac:dyDescent="0.2">
      <c r="B50" s="19" t="s">
        <v>46</v>
      </c>
      <c r="C50" s="20">
        <v>250</v>
      </c>
      <c r="D50" s="62"/>
    </row>
    <row r="51" spans="2:4" x14ac:dyDescent="0.2">
      <c r="B51" s="19" t="s">
        <v>43</v>
      </c>
      <c r="C51" s="20">
        <v>1000</v>
      </c>
      <c r="D51" s="62"/>
    </row>
    <row r="52" spans="2:4" x14ac:dyDescent="0.2">
      <c r="B52" s="21" t="s">
        <v>20</v>
      </c>
      <c r="C52" s="22">
        <f>SUM(C44:C51)</f>
        <v>4700</v>
      </c>
      <c r="D52" s="65">
        <f>SUM(D44:D51)</f>
        <v>700</v>
      </c>
    </row>
    <row r="53" spans="2:4" s="16" customFormat="1" x14ac:dyDescent="0.2">
      <c r="B53" s="25" t="s">
        <v>25</v>
      </c>
      <c r="C53" s="26">
        <f>SUM(C34,C42,C52)</f>
        <v>22267</v>
      </c>
      <c r="D53" s="26">
        <f>SUM(D34,D42,D52)</f>
        <v>17637</v>
      </c>
    </row>
    <row r="54" spans="2:4" x14ac:dyDescent="0.2">
      <c r="B54" s="23" t="s">
        <v>23</v>
      </c>
      <c r="C54" s="26"/>
      <c r="D54" s="51"/>
    </row>
    <row r="55" spans="2:4" ht="16.5" customHeight="1" x14ac:dyDescent="0.2">
      <c r="B55" s="46" t="s">
        <v>37</v>
      </c>
      <c r="C55" s="49">
        <v>117695</v>
      </c>
      <c r="D55" s="55">
        <v>117695</v>
      </c>
    </row>
    <row r="56" spans="2:4" ht="42.75" x14ac:dyDescent="0.2">
      <c r="B56" s="46" t="s">
        <v>64</v>
      </c>
      <c r="C56" s="49">
        <v>150</v>
      </c>
      <c r="D56" s="55">
        <v>150</v>
      </c>
    </row>
    <row r="57" spans="2:4" x14ac:dyDescent="0.2">
      <c r="B57" s="27" t="s">
        <v>19</v>
      </c>
      <c r="C57" s="49">
        <v>200</v>
      </c>
      <c r="D57" s="55">
        <v>200</v>
      </c>
    </row>
    <row r="58" spans="2:4" s="17" customFormat="1" x14ac:dyDescent="0.25">
      <c r="B58" s="28" t="s">
        <v>22</v>
      </c>
      <c r="C58" s="49">
        <v>1400</v>
      </c>
      <c r="D58" s="56">
        <v>1253</v>
      </c>
    </row>
    <row r="59" spans="2:4" s="18" customFormat="1" x14ac:dyDescent="0.25">
      <c r="B59" s="21" t="s">
        <v>24</v>
      </c>
      <c r="C59" s="22">
        <f>SUM(C55:C58)</f>
        <v>119445</v>
      </c>
      <c r="D59" s="22">
        <f>SUM(D55:D58)</f>
        <v>119298</v>
      </c>
    </row>
    <row r="60" spans="2:4" s="18" customFormat="1" x14ac:dyDescent="0.25">
      <c r="B60" s="29" t="s">
        <v>31</v>
      </c>
      <c r="C60" s="30"/>
      <c r="D60" s="53"/>
    </row>
    <row r="61" spans="2:4" s="18" customFormat="1" x14ac:dyDescent="0.25">
      <c r="B61" s="31" t="s">
        <v>51</v>
      </c>
      <c r="C61" s="30">
        <v>399</v>
      </c>
      <c r="D61" s="57">
        <v>399</v>
      </c>
    </row>
    <row r="62" spans="2:4" s="16" customFormat="1" ht="28.5" x14ac:dyDescent="0.2">
      <c r="B62" s="31" t="s">
        <v>50</v>
      </c>
      <c r="C62" s="58">
        <v>38856</v>
      </c>
      <c r="D62" s="59">
        <v>38856</v>
      </c>
    </row>
    <row r="63" spans="2:4" s="16" customFormat="1" ht="28.5" x14ac:dyDescent="0.2">
      <c r="B63" s="31" t="s">
        <v>49</v>
      </c>
      <c r="C63" s="58">
        <v>17221</v>
      </c>
      <c r="D63" s="59">
        <v>17220</v>
      </c>
    </row>
    <row r="64" spans="2:4" s="16" customFormat="1" ht="30.75" customHeight="1" x14ac:dyDescent="0.2">
      <c r="B64" s="31" t="s">
        <v>62</v>
      </c>
      <c r="C64" s="58">
        <v>2500</v>
      </c>
      <c r="D64" s="59">
        <v>2500</v>
      </c>
    </row>
    <row r="65" spans="2:4" ht="17.45" customHeight="1" x14ac:dyDescent="0.25">
      <c r="B65" s="44" t="s">
        <v>35</v>
      </c>
      <c r="C65" s="45">
        <f>SUM(C61:C64)</f>
        <v>58976</v>
      </c>
      <c r="D65" s="45">
        <f>SUM(D61:D64)</f>
        <v>58975</v>
      </c>
    </row>
    <row r="66" spans="2:4" ht="12" customHeight="1" x14ac:dyDescent="0.2">
      <c r="B66" s="32"/>
      <c r="C66" s="33"/>
      <c r="D66" s="51"/>
    </row>
    <row r="67" spans="2:4" ht="18.600000000000001" customHeight="1" x14ac:dyDescent="0.2">
      <c r="B67" s="32" t="s">
        <v>66</v>
      </c>
      <c r="C67" s="30"/>
      <c r="D67" s="51"/>
    </row>
    <row r="68" spans="2:4" ht="16.899999999999999" customHeight="1" x14ac:dyDescent="0.2">
      <c r="B68" s="19" t="s">
        <v>41</v>
      </c>
      <c r="C68" s="30">
        <v>1510</v>
      </c>
      <c r="D68" s="52"/>
    </row>
    <row r="69" spans="2:4" ht="16.899999999999999" customHeight="1" x14ac:dyDescent="0.2">
      <c r="B69" s="19" t="s">
        <v>67</v>
      </c>
      <c r="C69" s="30">
        <v>4000</v>
      </c>
      <c r="D69" s="60">
        <v>4000</v>
      </c>
    </row>
    <row r="70" spans="2:4" ht="16.899999999999999" customHeight="1" x14ac:dyDescent="0.2">
      <c r="B70" s="19" t="s">
        <v>59</v>
      </c>
      <c r="C70" s="20">
        <v>200</v>
      </c>
      <c r="D70" s="55">
        <v>200</v>
      </c>
    </row>
    <row r="71" spans="2:4" ht="16.899999999999999" customHeight="1" x14ac:dyDescent="0.2">
      <c r="B71" s="19" t="s">
        <v>61</v>
      </c>
      <c r="C71" s="30">
        <v>500</v>
      </c>
      <c r="D71" s="55">
        <v>500</v>
      </c>
    </row>
    <row r="72" spans="2:4" ht="16.899999999999999" customHeight="1" x14ac:dyDescent="0.2">
      <c r="B72" s="19" t="s">
        <v>60</v>
      </c>
      <c r="C72" s="30">
        <v>4500</v>
      </c>
      <c r="D72" s="60">
        <v>4500</v>
      </c>
    </row>
    <row r="73" spans="2:4" s="15" customFormat="1" ht="16.899999999999999" customHeight="1" x14ac:dyDescent="0.2">
      <c r="B73" s="31" t="s">
        <v>36</v>
      </c>
      <c r="C73" s="30">
        <v>3640</v>
      </c>
      <c r="D73" s="61">
        <v>1900</v>
      </c>
    </row>
    <row r="74" spans="2:4" ht="16.899999999999999" customHeight="1" x14ac:dyDescent="0.25">
      <c r="B74" s="32" t="s">
        <v>32</v>
      </c>
      <c r="C74" s="45">
        <f>SUM(C68:C73)</f>
        <v>14350</v>
      </c>
      <c r="D74" s="45">
        <f>SUM(D68:D73)</f>
        <v>11100</v>
      </c>
    </row>
    <row r="75" spans="2:4" ht="16.149999999999999" customHeight="1" x14ac:dyDescent="0.2"/>
    <row r="77" spans="2:4" ht="16.149999999999999" customHeight="1" x14ac:dyDescent="0.2"/>
    <row r="78" spans="2:4" ht="16.149999999999999" customHeight="1" x14ac:dyDescent="0.2"/>
    <row r="80" spans="2:4" ht="16.149999999999999" customHeight="1" x14ac:dyDescent="0.2"/>
    <row r="81" spans="1:3" ht="16.149999999999999" customHeight="1" x14ac:dyDescent="0.2">
      <c r="B81" s="35"/>
      <c r="C81" s="36"/>
    </row>
    <row r="82" spans="1:3" ht="16.149999999999999" customHeight="1" x14ac:dyDescent="0.2"/>
    <row r="83" spans="1:3" ht="16.149999999999999" customHeight="1" x14ac:dyDescent="0.2"/>
    <row r="84" spans="1:3" ht="16.149999999999999" customHeight="1" x14ac:dyDescent="0.2"/>
    <row r="85" spans="1:3" ht="13.9" customHeight="1" x14ac:dyDescent="0.2"/>
    <row r="86" spans="1:3" ht="13.9" customHeight="1" x14ac:dyDescent="0.2"/>
    <row r="87" spans="1:3" ht="13.9" customHeight="1" x14ac:dyDescent="0.2"/>
    <row r="88" spans="1:3" ht="13.9" customHeight="1" x14ac:dyDescent="0.2"/>
    <row r="89" spans="1:3" ht="13.9" customHeight="1" x14ac:dyDescent="0.2"/>
    <row r="90" spans="1:3" ht="13.9" customHeight="1" x14ac:dyDescent="0.2"/>
    <row r="91" spans="1:3" ht="13.9" customHeight="1" x14ac:dyDescent="0.2"/>
    <row r="92" spans="1:3" ht="13.9" customHeight="1" x14ac:dyDescent="0.2"/>
    <row r="93" spans="1:3" ht="13.9" customHeight="1" x14ac:dyDescent="0.2">
      <c r="A93" s="43"/>
    </row>
    <row r="94" spans="1:3" ht="13.9" customHeight="1" x14ac:dyDescent="0.2">
      <c r="A94" s="34"/>
    </row>
    <row r="95" spans="1:3" s="34" customFormat="1" ht="13.9" customHeight="1" x14ac:dyDescent="0.2">
      <c r="B95" s="14"/>
      <c r="C95" s="8"/>
    </row>
  </sheetData>
  <mergeCells count="4">
    <mergeCell ref="C6:D6"/>
    <mergeCell ref="B1:D1"/>
    <mergeCell ref="B3:D3"/>
    <mergeCell ref="B4:D4"/>
  </mergeCells>
  <phoneticPr fontId="6" type="noConversion"/>
  <pageMargins left="0.82677165354330717" right="0.15748031496062992" top="0.56999999999999995" bottom="0.27559055118110237" header="0.23622047244094491" footer="0.27559055118110237"/>
  <pageSetup paperSize="9" scale="83" orientation="portrait" r:id="rId1"/>
  <headerFooter alignWithMargins="0"/>
  <rowBreaks count="1" manualBreakCount="1">
    <brk id="5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DELL10</cp:lastModifiedBy>
  <cp:lastPrinted>2022-05-11T13:23:57Z</cp:lastPrinted>
  <dcterms:created xsi:type="dcterms:W3CDTF">2003-02-06T08:26:35Z</dcterms:created>
  <dcterms:modified xsi:type="dcterms:W3CDTF">2022-05-16T06:39:47Z</dcterms:modified>
</cp:coreProperties>
</file>