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bev." sheetId="27" r:id="rId1"/>
  </sheets>
  <definedNames>
    <definedName name="_xlnm.Print_Area" localSheetId="0">bev.!$A$1:$M$30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27" l="1"/>
  <c r="F18" i="27"/>
  <c r="M13" i="27"/>
  <c r="M14" i="27"/>
  <c r="M15" i="27"/>
  <c r="M16" i="27"/>
  <c r="M17" i="27"/>
  <c r="L13" i="27"/>
  <c r="L14" i="27"/>
  <c r="L15" i="27"/>
  <c r="L16" i="27"/>
  <c r="L17" i="27"/>
  <c r="M12" i="27"/>
  <c r="L12" i="27"/>
  <c r="C18" i="27"/>
  <c r="D18" i="27"/>
  <c r="E18" i="27"/>
  <c r="H18" i="27"/>
  <c r="I18" i="27"/>
  <c r="J18" i="27"/>
  <c r="K18" i="27"/>
  <c r="B18" i="27"/>
  <c r="D29" i="27"/>
  <c r="B29" i="27"/>
  <c r="F28" i="27"/>
  <c r="F27" i="27"/>
  <c r="F26" i="27"/>
  <c r="F25" i="27"/>
  <c r="F24" i="27"/>
  <c r="F23" i="27"/>
  <c r="F29" i="27" l="1"/>
  <c r="L18" i="27"/>
  <c r="M18" i="27"/>
</calcChain>
</file>

<file path=xl/sharedStrings.xml><?xml version="1.0" encoding="utf-8"?>
<sst xmlns="http://schemas.openxmlformats.org/spreadsheetml/2006/main" count="55" uniqueCount="26">
  <si>
    <t>adatok eFt-ban</t>
  </si>
  <si>
    <t>Megnevezés</t>
  </si>
  <si>
    <t>Összesen</t>
  </si>
  <si>
    <t>Összesen:</t>
  </si>
  <si>
    <t>Zalaszentgrót Város Önkormányzata</t>
  </si>
  <si>
    <t>Terv</t>
  </si>
  <si>
    <t>Tény</t>
  </si>
  <si>
    <t xml:space="preserve">Felhalm. bev. </t>
  </si>
  <si>
    <t>Aranyod</t>
  </si>
  <si>
    <t>Csáford</t>
  </si>
  <si>
    <t>Kisszentgrót</t>
  </si>
  <si>
    <t>Tüskeszentpéter</t>
  </si>
  <si>
    <t>Zalakoppány</t>
  </si>
  <si>
    <t>Zalaudvarnok</t>
  </si>
  <si>
    <t>=</t>
  </si>
  <si>
    <t>Működési bev.</t>
  </si>
  <si>
    <t>Városrészek</t>
  </si>
  <si>
    <t>Városrészek összesen:</t>
  </si>
  <si>
    <t>-</t>
  </si>
  <si>
    <t>Városrészek 2020.évi költségvetési maradványa:</t>
  </si>
  <si>
    <t>Korrigált fejkvóta</t>
  </si>
  <si>
    <t>2021. évi költségvetési bevételi előirányzata és teljesítése címenként</t>
  </si>
  <si>
    <t>2021. december 31.</t>
  </si>
  <si>
    <t>Maradvány felhaszn.</t>
  </si>
  <si>
    <t>Támogatások, átvett pe.</t>
  </si>
  <si>
    <t>9. melléklet a 2021.évi költségvetés végrehajtásáról és a 2021.évi költségvetési maradvány jóváhagyásáról szóló 10/2022.(V.27.)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</si>
</sst>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indexed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" xfId="0" applyFont="1" applyBorder="1"/>
    <xf numFmtId="0" fontId="7" fillId="0" borderId="1" xfId="0" applyFont="1" applyBorder="1"/>
    <xf numFmtId="0" fontId="7" fillId="0" borderId="0" xfId="0" applyFont="1"/>
    <xf numFmtId="164" fontId="7" fillId="0" borderId="1" xfId="0" applyNumberFormat="1" applyFont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0" fontId="7" fillId="2" borderId="0" xfId="0" applyFont="1" applyFill="1"/>
    <xf numFmtId="0" fontId="9" fillId="0" borderId="0" xfId="0" applyFont="1" applyFill="1" applyBorder="1"/>
    <xf numFmtId="0" fontId="1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4" fontId="7" fillId="3" borderId="1" xfId="0" applyNumberFormat="1" applyFont="1" applyFill="1" applyBorder="1"/>
    <xf numFmtId="164" fontId="4" fillId="3" borderId="1" xfId="0" applyNumberFormat="1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Font="1" applyAlignment="1"/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zoomScaleNormal="100" workbookViewId="0">
      <selection sqref="A1:M1"/>
    </sheetView>
  </sheetViews>
  <sheetFormatPr defaultRowHeight="12.75" x14ac:dyDescent="0.2"/>
  <cols>
    <col min="1" max="1" width="27" customWidth="1"/>
    <col min="2" max="13" width="10" customWidth="1"/>
  </cols>
  <sheetData>
    <row r="1" spans="1:13" ht="27.75" customHeight="1" x14ac:dyDescent="0.2">
      <c r="A1" s="30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7.45" customHeight="1" x14ac:dyDescent="0.2"/>
    <row r="3" spans="1:13" ht="18" customHeight="1" x14ac:dyDescent="0.25">
      <c r="A3" s="27" t="s">
        <v>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3" ht="18" customHeight="1" x14ac:dyDescent="0.25">
      <c r="A4" s="27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18" customHeight="1" x14ac:dyDescent="0.25">
      <c r="A5" s="27" t="s">
        <v>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3" ht="18" customHeight="1" x14ac:dyDescent="0.25">
      <c r="A6" s="27" t="s">
        <v>22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3" ht="20.25" customHeight="1" x14ac:dyDescent="0.2">
      <c r="L7" s="30" t="s">
        <v>0</v>
      </c>
      <c r="M7" s="28"/>
    </row>
    <row r="8" spans="1:13" ht="10.5" customHeight="1" x14ac:dyDescent="0.2">
      <c r="L8" s="3"/>
    </row>
    <row r="9" spans="1:13" s="4" customFormat="1" ht="35.25" customHeight="1" x14ac:dyDescent="0.2">
      <c r="A9" s="33" t="s">
        <v>1</v>
      </c>
      <c r="B9" s="31" t="s">
        <v>15</v>
      </c>
      <c r="C9" s="31"/>
      <c r="D9" s="35" t="s">
        <v>20</v>
      </c>
      <c r="E9" s="36"/>
      <c r="F9" s="31" t="s">
        <v>7</v>
      </c>
      <c r="G9" s="37"/>
      <c r="H9" s="35" t="s">
        <v>24</v>
      </c>
      <c r="I9" s="36"/>
      <c r="J9" s="35" t="s">
        <v>23</v>
      </c>
      <c r="K9" s="36"/>
      <c r="L9" s="31" t="s">
        <v>2</v>
      </c>
      <c r="M9" s="32"/>
    </row>
    <row r="10" spans="1:13" s="6" customFormat="1" ht="16.5" x14ac:dyDescent="0.2">
      <c r="A10" s="34"/>
      <c r="B10" s="5" t="s">
        <v>5</v>
      </c>
      <c r="C10" s="5" t="s">
        <v>6</v>
      </c>
      <c r="D10" s="5" t="s">
        <v>5</v>
      </c>
      <c r="E10" s="5" t="s">
        <v>6</v>
      </c>
      <c r="F10" s="5" t="s">
        <v>5</v>
      </c>
      <c r="G10" s="5" t="s">
        <v>6</v>
      </c>
      <c r="H10" s="5" t="s">
        <v>5</v>
      </c>
      <c r="I10" s="5" t="s">
        <v>6</v>
      </c>
      <c r="J10" s="5" t="s">
        <v>5</v>
      </c>
      <c r="K10" s="5" t="s">
        <v>6</v>
      </c>
      <c r="L10" s="5" t="s">
        <v>5</v>
      </c>
      <c r="M10" s="5" t="s">
        <v>6</v>
      </c>
    </row>
    <row r="11" spans="1:13" s="9" customFormat="1" ht="22.5" customHeight="1" x14ac:dyDescent="0.25">
      <c r="A11" s="7" t="s">
        <v>16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s="9" customFormat="1" ht="22.5" customHeight="1" x14ac:dyDescent="0.2">
      <c r="A12" s="8" t="s">
        <v>8</v>
      </c>
      <c r="B12" s="10"/>
      <c r="C12" s="10"/>
      <c r="D12" s="24">
        <v>1205</v>
      </c>
      <c r="E12" s="10">
        <v>1205</v>
      </c>
      <c r="F12" s="10"/>
      <c r="G12" s="10"/>
      <c r="H12" s="24"/>
      <c r="I12" s="10"/>
      <c r="J12" s="10">
        <v>4484</v>
      </c>
      <c r="K12" s="10">
        <v>4484</v>
      </c>
      <c r="L12" s="24">
        <f t="shared" ref="L12:M17" si="0">SUM(B12,D12,F12,H12,J12)</f>
        <v>5689</v>
      </c>
      <c r="M12" s="10">
        <f t="shared" si="0"/>
        <v>5689</v>
      </c>
    </row>
    <row r="13" spans="1:13" s="9" customFormat="1" ht="22.5" customHeight="1" x14ac:dyDescent="0.2">
      <c r="A13" s="8" t="s">
        <v>9</v>
      </c>
      <c r="B13" s="10"/>
      <c r="C13" s="10">
        <v>131</v>
      </c>
      <c r="D13" s="24">
        <v>868</v>
      </c>
      <c r="E13" s="10">
        <v>868</v>
      </c>
      <c r="F13" s="10"/>
      <c r="G13" s="10"/>
      <c r="H13" s="24"/>
      <c r="I13" s="10"/>
      <c r="J13" s="10">
        <v>2889</v>
      </c>
      <c r="K13" s="10">
        <v>2889</v>
      </c>
      <c r="L13" s="24">
        <f t="shared" si="0"/>
        <v>3757</v>
      </c>
      <c r="M13" s="10">
        <f t="shared" si="0"/>
        <v>3888</v>
      </c>
    </row>
    <row r="14" spans="1:13" s="9" customFormat="1" ht="22.5" customHeight="1" x14ac:dyDescent="0.2">
      <c r="A14" s="8" t="s">
        <v>10</v>
      </c>
      <c r="B14" s="10"/>
      <c r="C14" s="10">
        <v>270</v>
      </c>
      <c r="D14" s="24">
        <v>1353</v>
      </c>
      <c r="E14" s="10">
        <v>1353</v>
      </c>
      <c r="F14" s="10"/>
      <c r="G14" s="10"/>
      <c r="H14" s="24"/>
      <c r="I14" s="10"/>
      <c r="J14" s="10">
        <v>2401</v>
      </c>
      <c r="K14" s="10">
        <v>2401</v>
      </c>
      <c r="L14" s="10">
        <f t="shared" si="0"/>
        <v>3754</v>
      </c>
      <c r="M14" s="10">
        <f t="shared" si="0"/>
        <v>4024</v>
      </c>
    </row>
    <row r="15" spans="1:13" s="9" customFormat="1" ht="22.5" customHeight="1" x14ac:dyDescent="0.2">
      <c r="A15" s="8" t="s">
        <v>11</v>
      </c>
      <c r="B15" s="10"/>
      <c r="C15" s="10">
        <v>39</v>
      </c>
      <c r="D15" s="24">
        <v>720</v>
      </c>
      <c r="E15" s="10">
        <v>720</v>
      </c>
      <c r="F15" s="10"/>
      <c r="G15" s="10"/>
      <c r="H15" s="24"/>
      <c r="I15" s="10"/>
      <c r="J15" s="10">
        <v>1687</v>
      </c>
      <c r="K15" s="10">
        <v>1687</v>
      </c>
      <c r="L15" s="10">
        <f t="shared" si="0"/>
        <v>2407</v>
      </c>
      <c r="M15" s="10">
        <f t="shared" si="0"/>
        <v>2446</v>
      </c>
    </row>
    <row r="16" spans="1:13" s="9" customFormat="1" ht="22.5" customHeight="1" x14ac:dyDescent="0.2">
      <c r="A16" s="8" t="s">
        <v>12</v>
      </c>
      <c r="B16" s="10"/>
      <c r="C16" s="10">
        <v>30</v>
      </c>
      <c r="D16" s="24">
        <v>830</v>
      </c>
      <c r="E16" s="10">
        <v>830</v>
      </c>
      <c r="F16" s="10"/>
      <c r="G16" s="10"/>
      <c r="H16" s="24"/>
      <c r="I16" s="10"/>
      <c r="J16" s="10">
        <v>1520</v>
      </c>
      <c r="K16" s="10">
        <v>1520</v>
      </c>
      <c r="L16" s="10">
        <f t="shared" si="0"/>
        <v>2350</v>
      </c>
      <c r="M16" s="10">
        <f t="shared" si="0"/>
        <v>2380</v>
      </c>
    </row>
    <row r="17" spans="1:13" s="9" customFormat="1" ht="22.5" customHeight="1" x14ac:dyDescent="0.2">
      <c r="A17" s="8" t="s">
        <v>13</v>
      </c>
      <c r="B17" s="10"/>
      <c r="C17" s="10">
        <v>212</v>
      </c>
      <c r="D17" s="24">
        <v>1024</v>
      </c>
      <c r="E17" s="10">
        <v>1024</v>
      </c>
      <c r="F17" s="10"/>
      <c r="G17" s="10"/>
      <c r="H17" s="24"/>
      <c r="I17" s="10"/>
      <c r="J17" s="10">
        <v>5844</v>
      </c>
      <c r="K17" s="10">
        <v>5844</v>
      </c>
      <c r="L17" s="10">
        <f t="shared" si="0"/>
        <v>6868</v>
      </c>
      <c r="M17" s="10">
        <f t="shared" si="0"/>
        <v>7080</v>
      </c>
    </row>
    <row r="18" spans="1:13" s="13" customFormat="1" ht="22.5" customHeight="1" x14ac:dyDescent="0.25">
      <c r="A18" s="11" t="s">
        <v>17</v>
      </c>
      <c r="B18" s="12">
        <f>SUM(B12:B17)</f>
        <v>0</v>
      </c>
      <c r="C18" s="12">
        <f t="shared" ref="C18:M18" si="1">SUM(C12:C17)</f>
        <v>682</v>
      </c>
      <c r="D18" s="12">
        <f t="shared" si="1"/>
        <v>6000</v>
      </c>
      <c r="E18" s="12">
        <f t="shared" si="1"/>
        <v>6000</v>
      </c>
      <c r="F18" s="12">
        <f t="shared" si="1"/>
        <v>0</v>
      </c>
      <c r="G18" s="12">
        <f t="shared" si="1"/>
        <v>0</v>
      </c>
      <c r="H18" s="25">
        <f t="shared" si="1"/>
        <v>0</v>
      </c>
      <c r="I18" s="12">
        <f t="shared" si="1"/>
        <v>0</v>
      </c>
      <c r="J18" s="12">
        <f t="shared" si="1"/>
        <v>18825</v>
      </c>
      <c r="K18" s="12">
        <f t="shared" si="1"/>
        <v>18825</v>
      </c>
      <c r="L18" s="12">
        <f t="shared" si="1"/>
        <v>24825</v>
      </c>
      <c r="M18" s="12">
        <f t="shared" si="1"/>
        <v>25507</v>
      </c>
    </row>
    <row r="19" spans="1:13" ht="12.75" customHeight="1" x14ac:dyDescent="0.2">
      <c r="I19" s="3"/>
      <c r="J19" s="3"/>
      <c r="K19" s="3"/>
    </row>
    <row r="20" spans="1:13" ht="15.75" customHeight="1" x14ac:dyDescent="0.2"/>
    <row r="21" spans="1:13" s="1" customFormat="1" x14ac:dyDescent="0.2">
      <c r="A21" s="14" t="s">
        <v>19</v>
      </c>
    </row>
    <row r="22" spans="1:13" s="1" customFormat="1" ht="6.75" customHeight="1" x14ac:dyDescent="0.2">
      <c r="A22" s="14"/>
    </row>
    <row r="23" spans="1:13" s="1" customFormat="1" ht="15" customHeight="1" x14ac:dyDescent="0.2">
      <c r="A23" s="16" t="s">
        <v>8</v>
      </c>
      <c r="B23" s="22">
        <v>5689</v>
      </c>
      <c r="C23" s="26" t="s">
        <v>18</v>
      </c>
      <c r="D23" s="22">
        <v>4103</v>
      </c>
      <c r="E23" s="17" t="s">
        <v>14</v>
      </c>
      <c r="F23" s="21">
        <f>B23-D23</f>
        <v>1586</v>
      </c>
    </row>
    <row r="24" spans="1:13" s="1" customFormat="1" ht="15" customHeight="1" x14ac:dyDescent="0.2">
      <c r="A24" s="16" t="s">
        <v>9</v>
      </c>
      <c r="B24" s="22">
        <v>3888</v>
      </c>
      <c r="C24" s="26" t="s">
        <v>18</v>
      </c>
      <c r="D24" s="22">
        <v>3005</v>
      </c>
      <c r="E24" s="17" t="s">
        <v>14</v>
      </c>
      <c r="F24" s="21">
        <f t="shared" ref="F24:F29" si="2">B24-D24</f>
        <v>883</v>
      </c>
    </row>
    <row r="25" spans="1:13" s="1" customFormat="1" ht="15" customHeight="1" x14ac:dyDescent="0.2">
      <c r="A25" s="18" t="s">
        <v>10</v>
      </c>
      <c r="B25" s="22">
        <v>4024</v>
      </c>
      <c r="C25" s="26" t="s">
        <v>18</v>
      </c>
      <c r="D25" s="22">
        <v>2099</v>
      </c>
      <c r="E25" s="17" t="s">
        <v>14</v>
      </c>
      <c r="F25" s="21">
        <f t="shared" si="2"/>
        <v>1925</v>
      </c>
    </row>
    <row r="26" spans="1:13" s="1" customFormat="1" ht="15" customHeight="1" x14ac:dyDescent="0.2">
      <c r="A26" s="18" t="s">
        <v>11</v>
      </c>
      <c r="B26" s="22">
        <v>2446</v>
      </c>
      <c r="C26" s="26" t="s">
        <v>18</v>
      </c>
      <c r="D26" s="22">
        <v>1071</v>
      </c>
      <c r="E26" s="17" t="s">
        <v>14</v>
      </c>
      <c r="F26" s="21">
        <f t="shared" si="2"/>
        <v>1375</v>
      </c>
    </row>
    <row r="27" spans="1:13" s="1" customFormat="1" ht="15" customHeight="1" x14ac:dyDescent="0.2">
      <c r="A27" s="18" t="s">
        <v>12</v>
      </c>
      <c r="B27" s="22">
        <v>2380</v>
      </c>
      <c r="C27" s="26" t="s">
        <v>18</v>
      </c>
      <c r="D27" s="22">
        <v>1076</v>
      </c>
      <c r="E27" s="17" t="s">
        <v>14</v>
      </c>
      <c r="F27" s="21">
        <f t="shared" si="2"/>
        <v>1304</v>
      </c>
    </row>
    <row r="28" spans="1:13" s="1" customFormat="1" ht="15" customHeight="1" x14ac:dyDescent="0.2">
      <c r="A28" s="18" t="s">
        <v>13</v>
      </c>
      <c r="B28" s="22">
        <v>7080</v>
      </c>
      <c r="C28" s="26" t="s">
        <v>18</v>
      </c>
      <c r="D28" s="22">
        <v>2810</v>
      </c>
      <c r="E28" s="17" t="s">
        <v>14</v>
      </c>
      <c r="F28" s="21">
        <f t="shared" si="2"/>
        <v>4270</v>
      </c>
    </row>
    <row r="29" spans="1:13" s="2" customFormat="1" ht="15" customHeight="1" x14ac:dyDescent="0.2">
      <c r="A29" s="19" t="s">
        <v>3</v>
      </c>
      <c r="B29" s="23">
        <f>SUM(B23:B28)</f>
        <v>25507</v>
      </c>
      <c r="C29" s="20" t="s">
        <v>18</v>
      </c>
      <c r="D29" s="23">
        <f>SUM(D23:D28)</f>
        <v>14164</v>
      </c>
      <c r="E29" s="20" t="s">
        <v>14</v>
      </c>
      <c r="F29" s="21">
        <f t="shared" si="2"/>
        <v>11343</v>
      </c>
    </row>
    <row r="30" spans="1:13" s="1" customFormat="1" x14ac:dyDescent="0.2"/>
    <row r="32" spans="1:13" x14ac:dyDescent="0.2">
      <c r="A32" s="15"/>
    </row>
  </sheetData>
  <mergeCells count="13">
    <mergeCell ref="L7:M7"/>
    <mergeCell ref="L9:M9"/>
    <mergeCell ref="A9:A10"/>
    <mergeCell ref="B9:C9"/>
    <mergeCell ref="J9:K9"/>
    <mergeCell ref="D9:E9"/>
    <mergeCell ref="F9:G9"/>
    <mergeCell ref="H9:I9"/>
    <mergeCell ref="A3:L3"/>
    <mergeCell ref="A4:L4"/>
    <mergeCell ref="A5:L5"/>
    <mergeCell ref="A6:L6"/>
    <mergeCell ref="A1:M1"/>
  </mergeCells>
  <phoneticPr fontId="6" type="noConversion"/>
  <pageMargins left="0.51181102362204722" right="0.31496062992125984" top="0.39370078740157483" bottom="0.27559055118110237" header="0.39370078740157483" footer="0.31496062992125984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</vt:lpstr>
      <vt:lpstr>bev.!Nyomtatási_terület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2019-05-06T07:43:29Z</cp:lastPrinted>
  <dcterms:created xsi:type="dcterms:W3CDTF">2003-02-06T08:26:35Z</dcterms:created>
  <dcterms:modified xsi:type="dcterms:W3CDTF">2022-05-12T08:40:22Z</dcterms:modified>
</cp:coreProperties>
</file>