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9. 29\2. sz.np. Költségvetés_módosítása\rendelet mellékletei\"/>
    </mc:Choice>
  </mc:AlternateContent>
  <xr:revisionPtr revIDLastSave="0" documentId="13_ncr:1_{E68C9821-ED86-4B84-B200-EF6331B2B2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v.előir." sheetId="16" r:id="rId1"/>
  </sheets>
  <definedNames>
    <definedName name="_xlnm.Print_Area" localSheetId="0">'bev.előir.'!$A$1:$AI$29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I15" i="16" l="1"/>
  <c r="AI13" i="16"/>
  <c r="AI12" i="16"/>
  <c r="AI11" i="16"/>
  <c r="AI10" i="16"/>
  <c r="AC14" i="16"/>
  <c r="AC16" i="16" s="1"/>
  <c r="Z14" i="16"/>
  <c r="Z16" i="16" s="1"/>
  <c r="W16" i="16"/>
  <c r="T16" i="16"/>
  <c r="T14" i="16"/>
  <c r="Q14" i="16"/>
  <c r="Q16" i="16" s="1"/>
  <c r="K14" i="16"/>
  <c r="K16" i="16"/>
  <c r="N16" i="16"/>
  <c r="H16" i="16"/>
  <c r="E14" i="16"/>
  <c r="E16" i="16" s="1"/>
  <c r="AI16" i="16" s="1"/>
  <c r="AI14" i="16" l="1"/>
  <c r="AG15" i="16"/>
  <c r="AG13" i="16"/>
  <c r="AG10" i="16"/>
  <c r="AG11" i="16"/>
  <c r="AG12" i="16"/>
  <c r="V16" i="16" l="1"/>
  <c r="M16" i="16"/>
  <c r="G16" i="16"/>
  <c r="AB14" i="16"/>
  <c r="AB16" i="16" s="1"/>
  <c r="Y14" i="16"/>
  <c r="P14" i="16"/>
  <c r="P16" i="16" s="1"/>
  <c r="J14" i="16"/>
  <c r="J16" i="16" s="1"/>
  <c r="D14" i="16"/>
  <c r="D16" i="16" s="1"/>
  <c r="AH11" i="16"/>
  <c r="AH12" i="16"/>
  <c r="AH13" i="16"/>
  <c r="AH15" i="16"/>
  <c r="AH10" i="16"/>
  <c r="I14" i="16"/>
  <c r="I16" i="16" s="1"/>
  <c r="O14" i="16"/>
  <c r="O16" i="16" s="1"/>
  <c r="U16" i="16"/>
  <c r="X14" i="16"/>
  <c r="X16" i="16" s="1"/>
  <c r="AA14" i="16"/>
  <c r="AA16" i="16" s="1"/>
  <c r="F16" i="16"/>
  <c r="L16" i="16"/>
  <c r="C14" i="16"/>
  <c r="C16" i="16" s="1"/>
  <c r="AG16" i="16" l="1"/>
  <c r="AG14" i="16"/>
  <c r="AH14" i="16"/>
  <c r="Y16" i="16"/>
  <c r="AH16" i="16" l="1"/>
</calcChain>
</file>

<file path=xl/sharedStrings.xml><?xml version="1.0" encoding="utf-8"?>
<sst xmlns="http://schemas.openxmlformats.org/spreadsheetml/2006/main" count="61" uniqueCount="30">
  <si>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</si>
  <si>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</si>
  <si>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</si>
  <si>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</si>
  <si>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</si>
  <si>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</si>
  <si>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</si>
  <si>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</si>
  <si>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</si>
  <si>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</si>
  <si>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</si>
  <si>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</si>
  <si>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</si>
  <si>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</si>
  <si>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</si>
  <si>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</si>
  <si>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</si>
  <si>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</si>
  <si>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</si>
  <si>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</si>
  <si>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</si>
  <si>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</si>
  <si>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Zalaszengróti Napköziotthonos Óvoda-Bölcsőde</t>
  </si>
  <si>
    <t>A 2022. évi költségvetés bevételeinek előirányzata címenként és rovatonként</t>
  </si>
  <si>
    <t>Eredeti ei.</t>
  </si>
  <si>
    <t>Mód.ei.</t>
  </si>
  <si>
    <t xml:space="preserve"> 3. melléklet a 2022. évi költségvetésről szóló 3/2022. (II.16.) önkormányzati rendelethez</t>
  </si>
  <si>
    <t>A 3. melléklet a Zalaszentgrót Város Önkormányzata Képviselő-testületének 11/2022. (V. 27.) önkormányzati rendelete 2. § (2) bekezdésével megállapított szöveg.</t>
  </si>
  <si>
    <t>Új mód.ei.</t>
  </si>
  <si>
    <t>A 3. melléklet a Zalaszentgrót Város Önkormányzata Képviselő-testületének 17/2022. (IX.30.) önkormányzati rendelete 2. §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</si>
</sst>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6"/>
      <name val="Arial CE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6"/>
      <name val="Arial"/>
      <family val="2"/>
      <charset val="238"/>
    </font>
    <font>
      <b/>
      <sz val="20"/>
      <name val="Arial"/>
      <family val="2"/>
      <charset val="238"/>
    </font>
    <font>
      <sz val="20"/>
      <name val="Arial CE"/>
      <charset val="238"/>
    </font>
    <font>
      <sz val="11"/>
      <name val="Arial"/>
      <family val="2"/>
      <charset val="238"/>
    </font>
    <font>
      <sz val="15"/>
      <name val="Arial"/>
      <family val="2"/>
      <charset val="238"/>
    </font>
    <font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3" fontId="1" fillId="0" borderId="0" xfId="0" applyNumberFormat="1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2" fontId="1" fillId="0" borderId="0" xfId="0" applyNumberFormat="1" applyFont="1" applyAlignment="1">
      <alignment horizontal="centerContinuous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2" fillId="0" borderId="0" xfId="0" applyFont="1"/>
    <xf numFmtId="3" fontId="1" fillId="0" borderId="0" xfId="0" applyNumberFormat="1" applyFont="1" applyAlignment="1">
      <alignment wrapText="1"/>
    </xf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horizontal="left" wrapText="1"/>
    </xf>
    <xf numFmtId="3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3" fontId="6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0" fontId="6" fillId="0" borderId="0" xfId="0" applyFont="1"/>
    <xf numFmtId="0" fontId="6" fillId="0" borderId="3" xfId="0" applyFont="1" applyBorder="1"/>
    <xf numFmtId="3" fontId="7" fillId="2" borderId="1" xfId="0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vertical="center" wrapText="1"/>
    </xf>
    <xf numFmtId="0" fontId="7" fillId="2" borderId="0" xfId="0" applyFont="1" applyFill="1"/>
    <xf numFmtId="0" fontId="6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/>
    <xf numFmtId="0" fontId="12" fillId="0" borderId="0" xfId="0" applyFont="1" applyAlignment="1">
      <alignment wrapText="1"/>
    </xf>
    <xf numFmtId="0" fontId="12" fillId="0" borderId="0" xfId="0" applyFont="1"/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left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0" xfId="0" applyFont="1" applyAlignment="1">
      <alignment horizontal="lef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I32"/>
  <sheetViews>
    <sheetView tabSelected="1" view="pageBreakPreview" topLeftCell="A13" zoomScale="80" zoomScaleNormal="100" zoomScaleSheetLayoutView="80" workbookViewId="0">
      <selection activeCell="F17" sqref="F17"/>
    </sheetView>
  </sheetViews>
  <sheetFormatPr defaultColWidth="17.33203125" defaultRowHeight="13.2" x14ac:dyDescent="0.25"/>
  <cols>
    <col min="1" max="1" width="3.44140625" style="2" customWidth="1"/>
    <col min="2" max="2" width="25.5546875" style="3" customWidth="1"/>
    <col min="3" max="3" width="10.88671875" style="11" customWidth="1"/>
    <col min="4" max="4" width="13.109375" style="11" customWidth="1"/>
    <col min="5" max="5" width="12.5546875" style="11" customWidth="1"/>
    <col min="6" max="14" width="10.88671875" style="2" customWidth="1"/>
    <col min="15" max="15" width="13.109375" style="2" customWidth="1"/>
    <col min="16" max="16" width="11.6640625" style="2" customWidth="1"/>
    <col min="17" max="17" width="12.44140625" style="2" customWidth="1"/>
    <col min="18" max="24" width="10.88671875" style="2" customWidth="1"/>
    <col min="25" max="25" width="12" style="2" customWidth="1"/>
    <col min="26" max="26" width="12.5546875" style="2" customWidth="1"/>
    <col min="27" max="29" width="10.88671875" style="2" customWidth="1"/>
    <col min="30" max="32" width="9.5546875" style="2" customWidth="1"/>
    <col min="33" max="34" width="12.109375" style="2" customWidth="1"/>
    <col min="35" max="35" width="13.33203125" style="2" customWidth="1"/>
    <col min="36" max="83" width="5.88671875" style="9" customWidth="1"/>
    <col min="84" max="16384" width="17.33203125" style="9"/>
  </cols>
  <sheetData>
    <row r="1" spans="1:35" s="1" customFormat="1" ht="31.2" customHeight="1" x14ac:dyDescent="0.35">
      <c r="A1" s="45" t="s">
        <v>26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6"/>
      <c r="AI1" s="46"/>
    </row>
    <row r="2" spans="1:35" s="1" customFormat="1" ht="124.2" customHeight="1" x14ac:dyDescent="0.4">
      <c r="A2" s="47" t="s">
        <v>23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8"/>
      <c r="AI2" s="48"/>
    </row>
    <row r="3" spans="1:35" s="1" customFormat="1" ht="22.5" customHeight="1" x14ac:dyDescent="0.25">
      <c r="A3" s="2"/>
      <c r="B3" s="3"/>
      <c r="C3" s="4"/>
      <c r="D3" s="4"/>
      <c r="E3" s="4"/>
      <c r="F3" s="5"/>
      <c r="G3" s="5"/>
      <c r="H3" s="5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s="1" customFormat="1" ht="22.5" customHeight="1" x14ac:dyDescent="0.25">
      <c r="A4" s="2"/>
      <c r="B4" s="3"/>
      <c r="C4" s="4"/>
      <c r="D4" s="4"/>
      <c r="E4" s="4"/>
      <c r="F4" s="5"/>
      <c r="G4" s="5"/>
      <c r="H4" s="5"/>
      <c r="I4" s="6"/>
      <c r="J4" s="6"/>
      <c r="K4" s="6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54" t="s">
        <v>3</v>
      </c>
      <c r="AE4" s="54"/>
      <c r="AF4" s="54"/>
      <c r="AG4" s="54"/>
      <c r="AH4" s="55"/>
      <c r="AI4" s="55"/>
    </row>
    <row r="5" spans="1:35" s="1" customFormat="1" ht="9.75" customHeight="1" x14ac:dyDescent="0.25">
      <c r="A5" s="2"/>
      <c r="B5" s="3"/>
      <c r="C5" s="4"/>
      <c r="D5" s="4"/>
      <c r="E5" s="4"/>
      <c r="F5" s="5"/>
      <c r="G5" s="5"/>
      <c r="H5" s="5"/>
      <c r="I5" s="6"/>
      <c r="J5" s="6"/>
      <c r="K5" s="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  <c r="AE5" s="8"/>
      <c r="AF5" s="8"/>
      <c r="AG5" s="8"/>
      <c r="AH5" s="8"/>
      <c r="AI5" s="8"/>
    </row>
    <row r="6" spans="1:35" s="29" customFormat="1" ht="19.5" customHeight="1" x14ac:dyDescent="0.3">
      <c r="A6" s="37" t="s">
        <v>4</v>
      </c>
      <c r="B6" s="37"/>
      <c r="C6" s="50" t="s">
        <v>5</v>
      </c>
      <c r="D6" s="50"/>
      <c r="E6" s="50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2"/>
      <c r="W6" s="52"/>
      <c r="X6" s="37" t="s">
        <v>0</v>
      </c>
      <c r="Y6" s="37"/>
      <c r="Z6" s="37"/>
      <c r="AA6" s="39"/>
      <c r="AB6" s="39"/>
      <c r="AC6" s="39"/>
      <c r="AD6" s="39"/>
      <c r="AE6" s="38"/>
      <c r="AF6" s="38"/>
      <c r="AG6" s="37" t="s">
        <v>7</v>
      </c>
      <c r="AH6" s="38"/>
      <c r="AI6" s="38"/>
    </row>
    <row r="7" spans="1:35" s="29" customFormat="1" ht="19.5" customHeight="1" x14ac:dyDescent="0.3">
      <c r="A7" s="37"/>
      <c r="B7" s="37"/>
      <c r="C7" s="40" t="s">
        <v>1</v>
      </c>
      <c r="D7" s="41"/>
      <c r="E7" s="41"/>
      <c r="F7" s="42"/>
      <c r="G7" s="42"/>
      <c r="H7" s="42"/>
      <c r="I7" s="42"/>
      <c r="J7" s="42"/>
      <c r="K7" s="42"/>
      <c r="L7" s="42"/>
      <c r="M7" s="43"/>
      <c r="N7" s="44"/>
      <c r="O7" s="50" t="s">
        <v>2</v>
      </c>
      <c r="P7" s="50"/>
      <c r="Q7" s="50"/>
      <c r="R7" s="50"/>
      <c r="S7" s="50"/>
      <c r="T7" s="50"/>
      <c r="U7" s="50"/>
      <c r="V7" s="53"/>
      <c r="W7" s="53"/>
      <c r="X7" s="39"/>
      <c r="Y7" s="39"/>
      <c r="Z7" s="39"/>
      <c r="AA7" s="39"/>
      <c r="AB7" s="39"/>
      <c r="AC7" s="39"/>
      <c r="AD7" s="39"/>
      <c r="AE7" s="38"/>
      <c r="AF7" s="38"/>
      <c r="AG7" s="39"/>
      <c r="AH7" s="38"/>
      <c r="AI7" s="38"/>
    </row>
    <row r="8" spans="1:35" s="31" customFormat="1" ht="69.75" customHeight="1" x14ac:dyDescent="0.3">
      <c r="A8" s="37"/>
      <c r="B8" s="37"/>
      <c r="C8" s="49" t="s">
        <v>13</v>
      </c>
      <c r="D8" s="38"/>
      <c r="E8" s="38"/>
      <c r="F8" s="37" t="s">
        <v>18</v>
      </c>
      <c r="G8" s="38"/>
      <c r="H8" s="38"/>
      <c r="I8" s="37" t="s">
        <v>1</v>
      </c>
      <c r="J8" s="38"/>
      <c r="K8" s="38"/>
      <c r="L8" s="37" t="s">
        <v>6</v>
      </c>
      <c r="M8" s="38"/>
      <c r="N8" s="38"/>
      <c r="O8" s="37" t="s">
        <v>12</v>
      </c>
      <c r="P8" s="38"/>
      <c r="Q8" s="38"/>
      <c r="R8" s="37" t="s">
        <v>11</v>
      </c>
      <c r="S8" s="38"/>
      <c r="T8" s="38"/>
      <c r="U8" s="37" t="s">
        <v>16</v>
      </c>
      <c r="V8" s="38"/>
      <c r="W8" s="38"/>
      <c r="X8" s="37" t="s">
        <v>17</v>
      </c>
      <c r="Y8" s="38"/>
      <c r="Z8" s="38"/>
      <c r="AA8" s="37" t="s">
        <v>14</v>
      </c>
      <c r="AB8" s="38"/>
      <c r="AC8" s="38"/>
      <c r="AD8" s="37" t="s">
        <v>15</v>
      </c>
      <c r="AE8" s="38"/>
      <c r="AF8" s="38"/>
      <c r="AG8" s="39"/>
      <c r="AH8" s="38"/>
      <c r="AI8" s="38"/>
    </row>
    <row r="9" spans="1:35" s="31" customFormat="1" ht="34.950000000000003" customHeight="1" x14ac:dyDescent="0.3">
      <c r="A9" s="38"/>
      <c r="B9" s="38"/>
      <c r="C9" s="30" t="s">
        <v>24</v>
      </c>
      <c r="D9" s="30" t="s">
        <v>25</v>
      </c>
      <c r="E9" s="30" t="s">
        <v>28</v>
      </c>
      <c r="F9" s="30" t="s">
        <v>24</v>
      </c>
      <c r="G9" s="30" t="s">
        <v>25</v>
      </c>
      <c r="H9" s="30" t="s">
        <v>28</v>
      </c>
      <c r="I9" s="30" t="s">
        <v>24</v>
      </c>
      <c r="J9" s="30" t="s">
        <v>25</v>
      </c>
      <c r="K9" s="30" t="s">
        <v>28</v>
      </c>
      <c r="L9" s="30" t="s">
        <v>24</v>
      </c>
      <c r="M9" s="30" t="s">
        <v>25</v>
      </c>
      <c r="N9" s="30" t="s">
        <v>28</v>
      </c>
      <c r="O9" s="30" t="s">
        <v>24</v>
      </c>
      <c r="P9" s="30" t="s">
        <v>25</v>
      </c>
      <c r="Q9" s="30" t="s">
        <v>28</v>
      </c>
      <c r="R9" s="30" t="s">
        <v>24</v>
      </c>
      <c r="S9" s="30" t="s">
        <v>25</v>
      </c>
      <c r="T9" s="30" t="s">
        <v>28</v>
      </c>
      <c r="U9" s="30" t="s">
        <v>24</v>
      </c>
      <c r="V9" s="30" t="s">
        <v>25</v>
      </c>
      <c r="W9" s="30" t="s">
        <v>28</v>
      </c>
      <c r="X9" s="30" t="s">
        <v>24</v>
      </c>
      <c r="Y9" s="30" t="s">
        <v>25</v>
      </c>
      <c r="Z9" s="30" t="s">
        <v>28</v>
      </c>
      <c r="AA9" s="30" t="s">
        <v>24</v>
      </c>
      <c r="AB9" s="30" t="s">
        <v>25</v>
      </c>
      <c r="AC9" s="30" t="s">
        <v>28</v>
      </c>
      <c r="AD9" s="30" t="s">
        <v>24</v>
      </c>
      <c r="AE9" s="30" t="s">
        <v>25</v>
      </c>
      <c r="AF9" s="30" t="s">
        <v>28</v>
      </c>
      <c r="AG9" s="30" t="s">
        <v>24</v>
      </c>
      <c r="AH9" s="30" t="s">
        <v>25</v>
      </c>
      <c r="AI9" s="30" t="s">
        <v>28</v>
      </c>
    </row>
    <row r="10" spans="1:35" s="20" customFormat="1" ht="48" customHeight="1" x14ac:dyDescent="0.25">
      <c r="A10" s="16">
        <v>1</v>
      </c>
      <c r="B10" s="17" t="s">
        <v>20</v>
      </c>
      <c r="C10" s="18">
        <v>248731</v>
      </c>
      <c r="D10" s="18">
        <v>247782</v>
      </c>
      <c r="E10" s="18">
        <v>247782</v>
      </c>
      <c r="F10" s="18"/>
      <c r="G10" s="18"/>
      <c r="H10" s="18"/>
      <c r="I10" s="18">
        <v>8638</v>
      </c>
      <c r="J10" s="18">
        <v>8638</v>
      </c>
      <c r="K10" s="18">
        <v>8638</v>
      </c>
      <c r="L10" s="18"/>
      <c r="M10" s="18"/>
      <c r="N10" s="18"/>
      <c r="O10" s="18">
        <v>251779</v>
      </c>
      <c r="P10" s="18">
        <v>252728</v>
      </c>
      <c r="Q10" s="18">
        <v>253301</v>
      </c>
      <c r="R10" s="18"/>
      <c r="S10" s="18"/>
      <c r="T10" s="18"/>
      <c r="U10" s="18"/>
      <c r="V10" s="18"/>
      <c r="W10" s="18"/>
      <c r="X10" s="18">
        <v>26478</v>
      </c>
      <c r="Y10" s="18">
        <v>26478</v>
      </c>
      <c r="Z10" s="18">
        <v>26478</v>
      </c>
      <c r="AA10" s="18">
        <v>56683</v>
      </c>
      <c r="AB10" s="18">
        <v>56758</v>
      </c>
      <c r="AC10" s="18">
        <v>56758</v>
      </c>
      <c r="AD10" s="18"/>
      <c r="AE10" s="18"/>
      <c r="AF10" s="18"/>
      <c r="AG10" s="19">
        <f t="shared" ref="AG10:AI16" si="0">SUM(C10,F10,I10,L10,O10,R10,U10,X10,AA10,AD10)</f>
        <v>592309</v>
      </c>
      <c r="AH10" s="19">
        <f t="shared" si="0"/>
        <v>592384</v>
      </c>
      <c r="AI10" s="19">
        <f t="shared" si="0"/>
        <v>592957</v>
      </c>
    </row>
    <row r="11" spans="1:35" s="20" customFormat="1" ht="48" customHeight="1" x14ac:dyDescent="0.25">
      <c r="A11" s="21">
        <v>2</v>
      </c>
      <c r="B11" s="17" t="s">
        <v>22</v>
      </c>
      <c r="C11" s="18"/>
      <c r="D11" s="18"/>
      <c r="E11" s="18"/>
      <c r="F11" s="18"/>
      <c r="G11" s="18"/>
      <c r="H11" s="18"/>
      <c r="I11" s="18">
        <v>1828</v>
      </c>
      <c r="J11" s="18">
        <v>1828</v>
      </c>
      <c r="K11" s="18">
        <v>2094</v>
      </c>
      <c r="L11" s="18"/>
      <c r="M11" s="18"/>
      <c r="N11" s="18"/>
      <c r="O11" s="18"/>
      <c r="P11" s="18"/>
      <c r="Q11" s="18"/>
      <c r="R11" s="18"/>
      <c r="S11" s="18"/>
      <c r="T11" s="18">
        <v>50</v>
      </c>
      <c r="U11" s="18"/>
      <c r="V11" s="18"/>
      <c r="W11" s="18"/>
      <c r="X11" s="18">
        <v>578</v>
      </c>
      <c r="Y11" s="18">
        <v>578</v>
      </c>
      <c r="Z11" s="18">
        <v>578</v>
      </c>
      <c r="AA11" s="18">
        <v>211445</v>
      </c>
      <c r="AB11" s="18">
        <v>211448</v>
      </c>
      <c r="AC11" s="18">
        <v>214370</v>
      </c>
      <c r="AD11" s="18"/>
      <c r="AE11" s="18"/>
      <c r="AF11" s="18"/>
      <c r="AG11" s="19">
        <f t="shared" si="0"/>
        <v>213851</v>
      </c>
      <c r="AH11" s="19">
        <f t="shared" si="0"/>
        <v>213854</v>
      </c>
      <c r="AI11" s="19">
        <f t="shared" si="0"/>
        <v>217092</v>
      </c>
    </row>
    <row r="12" spans="1:35" s="20" customFormat="1" ht="48" customHeight="1" x14ac:dyDescent="0.25">
      <c r="A12" s="16">
        <v>3</v>
      </c>
      <c r="B12" s="17" t="s">
        <v>19</v>
      </c>
      <c r="C12" s="18">
        <v>3886</v>
      </c>
      <c r="D12" s="18">
        <v>3886</v>
      </c>
      <c r="E12" s="18">
        <v>3886</v>
      </c>
      <c r="F12" s="18"/>
      <c r="G12" s="18"/>
      <c r="H12" s="18"/>
      <c r="I12" s="18">
        <v>12835</v>
      </c>
      <c r="J12" s="18">
        <v>12835</v>
      </c>
      <c r="K12" s="18">
        <v>6485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>
        <v>17320</v>
      </c>
      <c r="Y12" s="18">
        <v>17320</v>
      </c>
      <c r="Z12" s="18">
        <v>17320</v>
      </c>
      <c r="AA12" s="18">
        <v>50725</v>
      </c>
      <c r="AB12" s="18">
        <v>50725</v>
      </c>
      <c r="AC12" s="18">
        <v>55353</v>
      </c>
      <c r="AD12" s="18"/>
      <c r="AE12" s="18"/>
      <c r="AF12" s="18"/>
      <c r="AG12" s="19">
        <f t="shared" si="0"/>
        <v>84766</v>
      </c>
      <c r="AH12" s="19">
        <f t="shared" si="0"/>
        <v>84766</v>
      </c>
      <c r="AI12" s="19">
        <f t="shared" si="0"/>
        <v>83044</v>
      </c>
    </row>
    <row r="13" spans="1:35" s="20" customFormat="1" ht="48" customHeight="1" x14ac:dyDescent="0.25">
      <c r="A13" s="21">
        <v>4</v>
      </c>
      <c r="B13" s="17" t="s">
        <v>8</v>
      </c>
      <c r="C13" s="18">
        <v>19578</v>
      </c>
      <c r="D13" s="18">
        <v>27443</v>
      </c>
      <c r="E13" s="18">
        <v>24506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>
        <v>18000</v>
      </c>
      <c r="Y13" s="18">
        <v>18921</v>
      </c>
      <c r="Z13" s="18">
        <v>18921</v>
      </c>
      <c r="AA13" s="18">
        <v>213629</v>
      </c>
      <c r="AB13" s="18">
        <v>213629</v>
      </c>
      <c r="AC13" s="18">
        <v>207629</v>
      </c>
      <c r="AD13" s="18"/>
      <c r="AE13" s="18"/>
      <c r="AF13" s="18"/>
      <c r="AG13" s="19">
        <f t="shared" si="0"/>
        <v>251207</v>
      </c>
      <c r="AH13" s="19">
        <f t="shared" si="0"/>
        <v>259993</v>
      </c>
      <c r="AI13" s="19">
        <f t="shared" si="0"/>
        <v>251056</v>
      </c>
    </row>
    <row r="14" spans="1:35" s="24" customFormat="1" ht="48" customHeight="1" thickBot="1" x14ac:dyDescent="0.35">
      <c r="A14" s="16">
        <v>5</v>
      </c>
      <c r="B14" s="22" t="s">
        <v>21</v>
      </c>
      <c r="C14" s="23">
        <f>SUM(C10:C13)</f>
        <v>272195</v>
      </c>
      <c r="D14" s="23">
        <f>SUM(D10:D13)</f>
        <v>279111</v>
      </c>
      <c r="E14" s="23">
        <f>SUM(E10:E13)</f>
        <v>276174</v>
      </c>
      <c r="F14" s="23"/>
      <c r="G14" s="23"/>
      <c r="H14" s="23"/>
      <c r="I14" s="23">
        <f>SUM(I10:I13)</f>
        <v>23301</v>
      </c>
      <c r="J14" s="23">
        <f>SUM(J10:J13)</f>
        <v>23301</v>
      </c>
      <c r="K14" s="23">
        <f>SUM(K10:K13)</f>
        <v>17217</v>
      </c>
      <c r="L14" s="23"/>
      <c r="M14" s="23"/>
      <c r="N14" s="23"/>
      <c r="O14" s="23">
        <f>SUM(O10:O13)</f>
        <v>251779</v>
      </c>
      <c r="P14" s="23">
        <f>SUM(P10:P13)</f>
        <v>252728</v>
      </c>
      <c r="Q14" s="23">
        <f>SUM(Q10:Q13)</f>
        <v>253301</v>
      </c>
      <c r="R14" s="23"/>
      <c r="S14" s="23"/>
      <c r="T14" s="23">
        <f>SUM(T11:T13)</f>
        <v>50</v>
      </c>
      <c r="U14" s="23"/>
      <c r="V14" s="23"/>
      <c r="W14" s="23"/>
      <c r="X14" s="23">
        <f t="shared" ref="X14:AC14" si="1">SUM(X10:X13)</f>
        <v>62376</v>
      </c>
      <c r="Y14" s="23">
        <f t="shared" si="1"/>
        <v>63297</v>
      </c>
      <c r="Z14" s="23">
        <f t="shared" si="1"/>
        <v>63297</v>
      </c>
      <c r="AA14" s="23">
        <f t="shared" si="1"/>
        <v>532482</v>
      </c>
      <c r="AB14" s="23">
        <f t="shared" si="1"/>
        <v>532560</v>
      </c>
      <c r="AC14" s="23">
        <f t="shared" si="1"/>
        <v>534110</v>
      </c>
      <c r="AD14" s="23"/>
      <c r="AE14" s="23"/>
      <c r="AF14" s="23"/>
      <c r="AG14" s="19">
        <f t="shared" si="0"/>
        <v>1142133</v>
      </c>
      <c r="AH14" s="19">
        <f t="shared" si="0"/>
        <v>1150997</v>
      </c>
      <c r="AI14" s="19">
        <f t="shared" si="0"/>
        <v>1144149</v>
      </c>
    </row>
    <row r="15" spans="1:35" s="25" customFormat="1" ht="48" customHeight="1" thickTop="1" thickBot="1" x14ac:dyDescent="0.35">
      <c r="A15" s="21">
        <v>6</v>
      </c>
      <c r="B15" s="22" t="s">
        <v>10</v>
      </c>
      <c r="C15" s="23">
        <v>703777</v>
      </c>
      <c r="D15" s="23">
        <v>773704</v>
      </c>
      <c r="E15" s="23">
        <v>774608</v>
      </c>
      <c r="F15" s="23">
        <v>240300</v>
      </c>
      <c r="G15" s="23">
        <v>240300</v>
      </c>
      <c r="H15" s="23">
        <v>240300</v>
      </c>
      <c r="I15" s="23">
        <v>98221</v>
      </c>
      <c r="J15" s="23">
        <v>98221</v>
      </c>
      <c r="K15" s="23">
        <v>104277</v>
      </c>
      <c r="L15" s="23">
        <v>3500</v>
      </c>
      <c r="M15" s="23">
        <v>4016</v>
      </c>
      <c r="N15" s="23">
        <v>4764</v>
      </c>
      <c r="O15" s="23">
        <v>3919010</v>
      </c>
      <c r="P15" s="23">
        <v>2834962</v>
      </c>
      <c r="Q15" s="23">
        <v>2834552</v>
      </c>
      <c r="R15" s="23"/>
      <c r="S15" s="23"/>
      <c r="T15" s="23">
        <v>10000</v>
      </c>
      <c r="U15" s="23">
        <v>950</v>
      </c>
      <c r="V15" s="23">
        <v>1336</v>
      </c>
      <c r="W15" s="23">
        <v>1336</v>
      </c>
      <c r="X15" s="23">
        <v>390388</v>
      </c>
      <c r="Y15" s="23">
        <v>1552801</v>
      </c>
      <c r="Z15" s="23">
        <v>1552801</v>
      </c>
      <c r="AA15" s="16"/>
      <c r="AB15" s="16"/>
      <c r="AC15" s="16"/>
      <c r="AD15" s="23"/>
      <c r="AE15" s="23"/>
      <c r="AF15" s="23"/>
      <c r="AG15" s="19">
        <f t="shared" si="0"/>
        <v>5356146</v>
      </c>
      <c r="AH15" s="19">
        <f t="shared" si="0"/>
        <v>5505340</v>
      </c>
      <c r="AI15" s="19">
        <f t="shared" si="0"/>
        <v>5522638</v>
      </c>
    </row>
    <row r="16" spans="1:35" s="28" customFormat="1" ht="48" customHeight="1" thickTop="1" x14ac:dyDescent="0.3">
      <c r="A16" s="16">
        <v>7</v>
      </c>
      <c r="B16" s="26" t="s">
        <v>9</v>
      </c>
      <c r="C16" s="27">
        <f>SUM(C14:C15)</f>
        <v>975972</v>
      </c>
      <c r="D16" s="27">
        <f>SUM(D14:D15)</f>
        <v>1052815</v>
      </c>
      <c r="E16" s="27">
        <f>SUM(E14:E15)</f>
        <v>1050782</v>
      </c>
      <c r="F16" s="27">
        <f t="shared" ref="F16:AB16" si="2">SUM(F14:F15)</f>
        <v>240300</v>
      </c>
      <c r="G16" s="27">
        <f t="shared" si="2"/>
        <v>240300</v>
      </c>
      <c r="H16" s="27">
        <f>SUM(H14:H15)</f>
        <v>240300</v>
      </c>
      <c r="I16" s="27">
        <f t="shared" si="2"/>
        <v>121522</v>
      </c>
      <c r="J16" s="27">
        <f t="shared" si="2"/>
        <v>121522</v>
      </c>
      <c r="K16" s="27">
        <f>SUM(K14:K15)</f>
        <v>121494</v>
      </c>
      <c r="L16" s="27">
        <f t="shared" si="2"/>
        <v>3500</v>
      </c>
      <c r="M16" s="27">
        <f t="shared" si="2"/>
        <v>4016</v>
      </c>
      <c r="N16" s="27">
        <f>SUM(N14:N15)</f>
        <v>4764</v>
      </c>
      <c r="O16" s="27">
        <f t="shared" si="2"/>
        <v>4170789</v>
      </c>
      <c r="P16" s="27">
        <f t="shared" si="2"/>
        <v>3087690</v>
      </c>
      <c r="Q16" s="27">
        <f>SUM(Q14:Q15)</f>
        <v>3087853</v>
      </c>
      <c r="R16" s="27"/>
      <c r="S16" s="27"/>
      <c r="T16" s="27">
        <f>SUM(T14:T15)</f>
        <v>10050</v>
      </c>
      <c r="U16" s="27">
        <f t="shared" si="2"/>
        <v>950</v>
      </c>
      <c r="V16" s="27">
        <f t="shared" si="2"/>
        <v>1336</v>
      </c>
      <c r="W16" s="27">
        <f t="shared" si="2"/>
        <v>1336</v>
      </c>
      <c r="X16" s="27">
        <f t="shared" si="2"/>
        <v>452764</v>
      </c>
      <c r="Y16" s="27">
        <f t="shared" si="2"/>
        <v>1616098</v>
      </c>
      <c r="Z16" s="27">
        <f>SUM(Z14:Z15)</f>
        <v>1616098</v>
      </c>
      <c r="AA16" s="27">
        <f t="shared" si="2"/>
        <v>532482</v>
      </c>
      <c r="AB16" s="27">
        <f t="shared" si="2"/>
        <v>532560</v>
      </c>
      <c r="AC16" s="27">
        <f>SUM(AC14:AC15)</f>
        <v>534110</v>
      </c>
      <c r="AD16" s="27"/>
      <c r="AE16" s="27"/>
      <c r="AF16" s="27"/>
      <c r="AG16" s="19">
        <f t="shared" si="0"/>
        <v>6498279</v>
      </c>
      <c r="AH16" s="19">
        <f t="shared" si="0"/>
        <v>6656337</v>
      </c>
      <c r="AI16" s="19">
        <f t="shared" si="0"/>
        <v>6666787</v>
      </c>
    </row>
    <row r="18" spans="1:35" ht="22.2" customHeight="1" x14ac:dyDescent="0.25"/>
    <row r="19" spans="1:35" ht="22.2" customHeight="1" x14ac:dyDescent="0.25">
      <c r="A19" s="5"/>
    </row>
    <row r="20" spans="1:35" s="10" customFormat="1" ht="22.2" customHeight="1" x14ac:dyDescent="0.25">
      <c r="A20" s="12"/>
      <c r="B20" s="13"/>
      <c r="C20" s="14"/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1:35" ht="22.2" customHeight="1" x14ac:dyDescent="0.25">
      <c r="A21" s="5"/>
    </row>
    <row r="22" spans="1:35" s="10" customFormat="1" ht="22.2" customHeight="1" x14ac:dyDescent="0.25">
      <c r="A22" s="12"/>
      <c r="B22" s="13"/>
      <c r="C22" s="14"/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ht="22.2" customHeight="1" x14ac:dyDescent="0.25">
      <c r="A23" s="5"/>
    </row>
    <row r="24" spans="1:35" s="35" customFormat="1" ht="20.399999999999999" customHeight="1" x14ac:dyDescent="0.3">
      <c r="A24" s="36" t="s">
        <v>27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4"/>
      <c r="AI24" s="34"/>
    </row>
    <row r="25" spans="1:35" s="35" customFormat="1" ht="18" customHeight="1" x14ac:dyDescent="0.3">
      <c r="A25" s="36" t="s">
        <v>29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4"/>
      <c r="AI25" s="34"/>
    </row>
    <row r="26" spans="1:35" s="33" customFormat="1" ht="18" customHeight="1" x14ac:dyDescent="0.3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32"/>
      <c r="AI26" s="32"/>
    </row>
    <row r="27" spans="1:35" s="33" customFormat="1" ht="18" customHeight="1" x14ac:dyDescent="0.3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32"/>
      <c r="AI27" s="32"/>
    </row>
    <row r="28" spans="1:35" s="33" customFormat="1" ht="18" customHeight="1" x14ac:dyDescent="0.3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32"/>
      <c r="AI28" s="32"/>
    </row>
    <row r="29" spans="1:35" s="33" customFormat="1" ht="18" customHeight="1" x14ac:dyDescent="0.3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32"/>
      <c r="AI29" s="32"/>
    </row>
    <row r="30" spans="1:35" x14ac:dyDescent="0.25">
      <c r="A30" s="5"/>
    </row>
    <row r="31" spans="1:35" ht="14.4" customHeight="1" x14ac:dyDescent="0.25">
      <c r="A31" s="5"/>
    </row>
    <row r="32" spans="1:35" x14ac:dyDescent="0.25">
      <c r="A32" s="5"/>
    </row>
  </sheetData>
  <mergeCells count="25">
    <mergeCell ref="A25:AG25"/>
    <mergeCell ref="A26:AG26"/>
    <mergeCell ref="A27:AG27"/>
    <mergeCell ref="A28:AG28"/>
    <mergeCell ref="A29:AG29"/>
    <mergeCell ref="X6:AF7"/>
    <mergeCell ref="AG6:AI8"/>
    <mergeCell ref="C7:N7"/>
    <mergeCell ref="A1:AI1"/>
    <mergeCell ref="A2:AI2"/>
    <mergeCell ref="A6:B9"/>
    <mergeCell ref="C8:E8"/>
    <mergeCell ref="F8:H8"/>
    <mergeCell ref="C6:W6"/>
    <mergeCell ref="O7:W7"/>
    <mergeCell ref="AD4:AI4"/>
    <mergeCell ref="A24:AG24"/>
    <mergeCell ref="I8:K8"/>
    <mergeCell ref="L8:N8"/>
    <mergeCell ref="O8:Q8"/>
    <mergeCell ref="R8:T8"/>
    <mergeCell ref="U8:W8"/>
    <mergeCell ref="X8:Z8"/>
    <mergeCell ref="AA8:AC8"/>
    <mergeCell ref="AD8:AF8"/>
  </mergeCells>
  <phoneticPr fontId="0" type="noConversion"/>
  <pageMargins left="0.22" right="0.22" top="0.35433070866141736" bottom="0.26" header="0.51181102362204722" footer="0.51181102362204722"/>
  <pageSetup paperSize="9" scale="36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2022-09-16T07:14:13Z</cp:lastPrinted>
  <dcterms:created xsi:type="dcterms:W3CDTF">2003-02-06T08:26:35Z</dcterms:created>
  <dcterms:modified xsi:type="dcterms:W3CDTF">2022-09-16T08:21:12Z</dcterms:modified>
</cp:coreProperties>
</file>