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2. évi anyagok\2022. 12. 15\2.sz.np. A 2022.évi költségvetés módosítása\rendelet mellékletei\"/>
    </mc:Choice>
  </mc:AlternateContent>
  <xr:revisionPtr revIDLastSave="0" documentId="13_ncr:1_{E6604752-1CAD-4155-ADA8-74675F2051B9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kiad.előir." sheetId="15" r:id="rId1"/>
  </sheets>
  <definedNames>
    <definedName name="_xlnm.Print_Area" localSheetId="0">kiad.előir.!$A$1:$AG$32</definedName>
  </definedNames>
  <calcPr calcId="191029"/>
</workbook>
</file>

<file path=xl/calcChain.xml><?xml version="1.0" encoding="utf-8"?>
<calcChain xmlns="http://schemas.openxmlformats.org/spreadsheetml/2006/main">
  <c r="R13" i="15" l="1"/>
  <c r="AG10" i="15" l="1"/>
  <c r="AG11" i="15"/>
  <c r="AG12" i="15"/>
  <c r="AG15" i="15"/>
  <c r="AG16" i="15"/>
  <c r="AG17" i="15"/>
  <c r="AC14" i="15"/>
  <c r="AC18" i="15" s="1"/>
  <c r="Z14" i="15"/>
  <c r="Z18" i="15" s="1"/>
  <c r="W14" i="15"/>
  <c r="W13" i="15"/>
  <c r="W18" i="15" s="1"/>
  <c r="T14" i="15"/>
  <c r="T13" i="15"/>
  <c r="T18" i="15" s="1"/>
  <c r="Q14" i="15"/>
  <c r="R14" i="15"/>
  <c r="Q18" i="15"/>
  <c r="K14" i="15"/>
  <c r="K13" i="15"/>
  <c r="K18" i="15" s="1"/>
  <c r="H14" i="15"/>
  <c r="H13" i="15"/>
  <c r="E14" i="15"/>
  <c r="E13" i="15"/>
  <c r="E18" i="15" s="1"/>
  <c r="H18" i="15" l="1"/>
  <c r="AG9" i="15"/>
  <c r="AD14" i="15"/>
  <c r="AD18" i="15" s="1"/>
  <c r="AA14" i="15"/>
  <c r="AA18" i="15" s="1"/>
  <c r="X13" i="15"/>
  <c r="X14" i="15"/>
  <c r="U13" i="15"/>
  <c r="U14" i="15"/>
  <c r="R18" i="15"/>
  <c r="O14" i="15"/>
  <c r="L13" i="15"/>
  <c r="I13" i="15"/>
  <c r="I18" i="15" s="1"/>
  <c r="F13" i="15"/>
  <c r="O18" i="15" l="1"/>
  <c r="AG14" i="15"/>
  <c r="F18" i="15"/>
  <c r="AG13" i="15"/>
  <c r="X18" i="15"/>
  <c r="U18" i="15"/>
  <c r="L18" i="15"/>
  <c r="N14" i="15"/>
  <c r="AE15" i="15"/>
  <c r="AE16" i="15"/>
  <c r="AE17" i="15"/>
  <c r="AE12" i="15"/>
  <c r="AE11" i="15"/>
  <c r="AE10" i="15"/>
  <c r="AE9" i="15"/>
  <c r="AF17" i="15"/>
  <c r="AF16" i="15"/>
  <c r="AF15" i="15"/>
  <c r="AF12" i="15"/>
  <c r="AF11" i="15"/>
  <c r="AF10" i="15"/>
  <c r="AF9" i="15"/>
  <c r="AG18" i="15" l="1"/>
  <c r="AE14" i="15"/>
  <c r="AF14" i="15"/>
  <c r="AF13" i="15"/>
  <c r="N18" i="15"/>
  <c r="D14" i="15"/>
  <c r="G14" i="15"/>
  <c r="G18" i="15" s="1"/>
  <c r="J14" i="15"/>
  <c r="M14" i="15"/>
  <c r="P14" i="15"/>
  <c r="S14" i="15"/>
  <c r="V14" i="15"/>
  <c r="Y14" i="15"/>
  <c r="AB14" i="15"/>
  <c r="J13" i="15"/>
  <c r="S13" i="15"/>
  <c r="D13" i="15"/>
  <c r="S18" i="15" l="1"/>
  <c r="D18" i="15"/>
  <c r="Y18" i="15"/>
  <c r="J18" i="15"/>
  <c r="V18" i="15"/>
  <c r="AB18" i="15"/>
  <c r="P18" i="15"/>
  <c r="M18" i="15"/>
  <c r="AF18" i="15"/>
  <c r="AE13" i="15"/>
  <c r="AE18" i="15" s="1"/>
  <c r="IH18" i="15" s="1"/>
</calcChain>
</file>

<file path=xl/sharedStrings.xml><?xml version="1.0" encoding="utf-8"?>
<sst xmlns="http://schemas.openxmlformats.org/spreadsheetml/2006/main" count="63" uniqueCount="36">
  <si>
    <t>Személyi juttatások</t>
  </si>
  <si>
    <t>Egyéb működési célú kiadások</t>
  </si>
  <si>
    <t>Megnevezés</t>
  </si>
  <si>
    <t>Összesen</t>
  </si>
  <si>
    <t>Zalaszentgróti Közös Önkormányzati Hivatal</t>
  </si>
  <si>
    <t>Önkormányzat mindösszesen</t>
  </si>
  <si>
    <t>Dologi kiadások</t>
  </si>
  <si>
    <t xml:space="preserve">Ellátottak pénzbeli juttatásai </t>
  </si>
  <si>
    <t>Működési kiadások</t>
  </si>
  <si>
    <t>Felhalmozási kiadások</t>
  </si>
  <si>
    <t>Ebből: kötelező feladatok</t>
  </si>
  <si>
    <t xml:space="preserve">Zalaszentgrót Város Önkormányzata </t>
  </si>
  <si>
    <t>Műsorszolg. és egyéb kiad.tev.</t>
  </si>
  <si>
    <t>1 kötelező</t>
  </si>
  <si>
    <t>2 önként vállalt</t>
  </si>
  <si>
    <t>Egyéb felhalm. célú kiadások</t>
  </si>
  <si>
    <t>Finansz.  kiadások</t>
  </si>
  <si>
    <t>Városi Könyvtár és Művelődési-Felnőttképzési Központ</t>
  </si>
  <si>
    <t>Városi Önkormányzat Egészségügyi Központja</t>
  </si>
  <si>
    <r>
      <t xml:space="preserve">* </t>
    </r>
    <r>
      <rPr>
        <sz val="10"/>
        <rFont val="Arial"/>
        <family val="2"/>
        <charset val="238"/>
      </rPr>
      <t>feladat jellege:</t>
    </r>
  </si>
  <si>
    <t>Feladat jellege                   *</t>
  </si>
  <si>
    <t>adatok eFt-ban</t>
  </si>
  <si>
    <t>Intézmények összesen</t>
  </si>
  <si>
    <t>Zalaszentgróti Napköziotthonos Óvoda-Bölcsőde</t>
  </si>
  <si>
    <t>Munkaadókat terhelő járulékok és szoc. hj. adó</t>
  </si>
  <si>
    <t>Fürdő üzemeltetése</t>
  </si>
  <si>
    <t>A 2022. évi költségvetés kiadásainak előirányzata címenként és rovatonként</t>
  </si>
  <si>
    <t>Eredeti ei.</t>
  </si>
  <si>
    <t>Mód.ei.</t>
  </si>
  <si>
    <t>4. melléklet a 2022. évi költségvetésről szóló 3/2022 (II.16) önkormányzati rendelethez</t>
  </si>
  <si>
    <t>A 4. melléklet a Zalaszentgrót Város Önkormányzata Képviselő-testületének 11/2022. (V. 27.) önkormányzati rendelete 2. § (3) bekezdésével megállapított szöveg.</t>
  </si>
  <si>
    <t>Új mód.ei.</t>
  </si>
  <si>
    <t>Felújítás</t>
  </si>
  <si>
    <t>Beruházás</t>
  </si>
  <si>
    <t>A 4. melléklet a Zalaszentgrót Város Önkormányzata Képviselő-testületének 17/2022. (IX.30.) önkormányzati rendelete 2. § (3) bekezdésével megállapított szöveg.</t>
  </si>
  <si>
    <t>A 4. melléklet a Zalaszentgrót Város Önkormányzata Képviselő-testületének 23/2022. (XII.16.) önkormányzati rendelete 2. § (3)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</si>
</sst>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3.5"/>
      <name val="Arial"/>
      <family val="2"/>
      <charset val="238"/>
    </font>
    <font>
      <sz val="13.5"/>
      <name val="Arial"/>
      <family val="2"/>
      <charset val="238"/>
    </font>
    <font>
      <sz val="11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4"/>
      <name val="Arial CE"/>
      <charset val="238"/>
    </font>
    <font>
      <sz val="13"/>
      <name val="Times New Roman"/>
      <family val="1"/>
      <charset val="238"/>
    </font>
    <font>
      <sz val="13"/>
      <name val="Arial CE"/>
      <charset val="238"/>
    </font>
    <font>
      <sz val="13"/>
      <name val="Arial"/>
      <family val="2"/>
      <charset val="238"/>
    </font>
    <font>
      <b/>
      <sz val="11"/>
      <name val="Arial"/>
      <family val="2"/>
      <charset val="238"/>
    </font>
    <font>
      <sz val="11"/>
      <name val="Arial CE"/>
      <charset val="238"/>
    </font>
    <font>
      <b/>
      <sz val="16"/>
      <name val="Arial"/>
      <family val="2"/>
      <charset val="238"/>
    </font>
    <font>
      <sz val="16"/>
      <name val="Arial CE"/>
      <charset val="238"/>
    </font>
    <font>
      <sz val="14"/>
      <name val="Arial"/>
      <family val="2"/>
      <charset val="238"/>
    </font>
    <font>
      <sz val="13.5"/>
      <name val="Times New Roman"/>
      <family val="1"/>
      <charset val="238"/>
    </font>
    <font>
      <sz val="13.5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 wrapText="1"/>
    </xf>
    <xf numFmtId="0" fontId="4" fillId="0" borderId="0" xfId="0" applyFont="1" applyAlignment="1">
      <alignment horizontal="center" wrapText="1"/>
    </xf>
    <xf numFmtId="0" fontId="2" fillId="0" borderId="0" xfId="0" applyFont="1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1" fontId="2" fillId="0" borderId="0" xfId="0" applyNumberFormat="1" applyFont="1" applyAlignment="1">
      <alignment wrapText="1"/>
    </xf>
    <xf numFmtId="0" fontId="2" fillId="0" borderId="3" xfId="0" applyFont="1" applyBorder="1" applyAlignment="1">
      <alignment wrapText="1"/>
    </xf>
    <xf numFmtId="3" fontId="1" fillId="3" borderId="3" xfId="0" applyNumberFormat="1" applyFont="1" applyFill="1" applyBorder="1" applyAlignment="1">
      <alignment wrapText="1"/>
    </xf>
    <xf numFmtId="0" fontId="5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Continuous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Continuous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1" fontId="1" fillId="0" borderId="0" xfId="0" applyNumberFormat="1" applyFont="1" applyAlignment="1">
      <alignment wrapText="1"/>
    </xf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13" fillId="0" borderId="0" xfId="0" applyFont="1"/>
    <xf numFmtId="3" fontId="14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vertical="center" wrapText="1"/>
    </xf>
    <xf numFmtId="3" fontId="14" fillId="3" borderId="1" xfId="0" applyNumberFormat="1" applyFont="1" applyFill="1" applyBorder="1" applyAlignment="1">
      <alignment horizontal="right" vertical="center" wrapText="1"/>
    </xf>
    <xf numFmtId="0" fontId="6" fillId="0" borderId="0" xfId="0" applyFont="1"/>
    <xf numFmtId="0" fontId="14" fillId="3" borderId="1" xfId="0" applyFont="1" applyFill="1" applyBorder="1" applyAlignment="1">
      <alignment horizontal="center" vertical="center" wrapText="1"/>
    </xf>
    <xf numFmtId="3" fontId="14" fillId="0" borderId="1" xfId="0" applyNumberFormat="1" applyFont="1" applyBorder="1" applyAlignment="1">
      <alignment horizontal="left" vertical="center" wrapText="1"/>
    </xf>
    <xf numFmtId="0" fontId="14" fillId="0" borderId="1" xfId="0" applyFont="1" applyBorder="1" applyAlignment="1">
      <alignment vertical="center" wrapText="1"/>
    </xf>
    <xf numFmtId="3" fontId="14" fillId="0" borderId="1" xfId="0" applyNumberFormat="1" applyFont="1" applyBorder="1" applyAlignment="1">
      <alignment vertical="center" wrapText="1"/>
    </xf>
    <xf numFmtId="0" fontId="14" fillId="0" borderId="0" xfId="0" applyFont="1"/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/>
    <xf numFmtId="3" fontId="14" fillId="3" borderId="1" xfId="0" applyNumberFormat="1" applyFont="1" applyFill="1" applyBorder="1" applyAlignment="1">
      <alignment horizontal="left" vertical="center" wrapText="1"/>
    </xf>
    <xf numFmtId="0" fontId="14" fillId="0" borderId="1" xfId="0" applyFont="1" applyBorder="1" applyAlignment="1">
      <alignment wrapText="1"/>
    </xf>
    <xf numFmtId="3" fontId="14" fillId="3" borderId="1" xfId="0" applyNumberFormat="1" applyFont="1" applyFill="1" applyBorder="1" applyAlignment="1">
      <alignment vertical="center" wrapText="1"/>
    </xf>
    <xf numFmtId="3" fontId="14" fillId="3" borderId="0" xfId="0" applyNumberFormat="1" applyFont="1" applyFill="1" applyAlignment="1">
      <alignment vertical="center" wrapText="1"/>
    </xf>
    <xf numFmtId="0" fontId="14" fillId="3" borderId="0" xfId="0" applyFont="1" applyFill="1"/>
    <xf numFmtId="0" fontId="6" fillId="2" borderId="0" xfId="0" applyFont="1" applyFill="1" applyAlignment="1">
      <alignment horizontal="center"/>
    </xf>
    <xf numFmtId="0" fontId="5" fillId="0" borderId="0" xfId="0" applyFont="1"/>
    <xf numFmtId="0" fontId="18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0" fontId="16" fillId="0" borderId="0" xfId="0" applyFont="1" applyAlignment="1">
      <alignment horizontal="center" wrapText="1"/>
    </xf>
    <xf numFmtId="0" fontId="17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1" fillId="2" borderId="6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7" xfId="0" applyBorder="1" applyAlignment="1">
      <alignment wrapText="1"/>
    </xf>
    <xf numFmtId="0" fontId="2" fillId="2" borderId="10" xfId="0" applyFont="1" applyFill="1" applyBorder="1" applyAlignment="1">
      <alignment wrapText="1"/>
    </xf>
    <xf numFmtId="0" fontId="0" fillId="0" borderId="13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2" fillId="2" borderId="7" xfId="0" applyFont="1" applyFill="1" applyBorder="1" applyAlignment="1">
      <alignment wrapText="1"/>
    </xf>
    <xf numFmtId="0" fontId="2" fillId="2" borderId="8" xfId="0" applyFont="1" applyFill="1" applyBorder="1" applyAlignment="1">
      <alignment wrapText="1"/>
    </xf>
    <xf numFmtId="0" fontId="2" fillId="2" borderId="9" xfId="0" applyFont="1" applyFill="1" applyBorder="1" applyAlignment="1">
      <alignment wrapText="1"/>
    </xf>
    <xf numFmtId="0" fontId="0" fillId="0" borderId="10" xfId="0" applyBorder="1" applyAlignment="1">
      <alignment wrapText="1"/>
    </xf>
    <xf numFmtId="0" fontId="14" fillId="2" borderId="4" xfId="0" applyFont="1" applyFill="1" applyBorder="1" applyAlignment="1">
      <alignment horizontal="center" wrapText="1"/>
    </xf>
    <xf numFmtId="0" fontId="14" fillId="2" borderId="12" xfId="0" applyFont="1" applyFill="1" applyBorder="1" applyAlignment="1">
      <alignment horizontal="center" wrapText="1"/>
    </xf>
    <xf numFmtId="0" fontId="14" fillId="2" borderId="12" xfId="0" applyFont="1" applyFill="1" applyBorder="1" applyAlignment="1">
      <alignment wrapText="1"/>
    </xf>
    <xf numFmtId="0" fontId="15" fillId="0" borderId="12" xfId="0" applyFont="1" applyBorder="1" applyAlignment="1">
      <alignment wrapText="1"/>
    </xf>
    <xf numFmtId="0" fontId="15" fillId="0" borderId="5" xfId="0" applyFont="1" applyBorder="1" applyAlignment="1">
      <alignment wrapText="1"/>
    </xf>
    <xf numFmtId="0" fontId="1" fillId="2" borderId="4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" fontId="1" fillId="2" borderId="4" xfId="0" applyNumberFormat="1" applyFont="1" applyFill="1" applyBorder="1" applyAlignment="1">
      <alignment horizontal="center" vertical="center" wrapText="1"/>
    </xf>
    <xf numFmtId="0" fontId="19" fillId="0" borderId="0" xfId="0" applyFont="1"/>
    <xf numFmtId="0" fontId="20" fillId="0" borderId="0" xfId="0" applyFont="1"/>
    <xf numFmtId="0" fontId="7" fillId="2" borderId="1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wrapText="1"/>
    </xf>
    <xf numFmtId="0" fontId="0" fillId="0" borderId="16" xfId="0" applyBorder="1" applyAlignment="1">
      <alignment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11" fillId="0" borderId="0" xfId="0" applyFont="1"/>
    <xf numFmtId="0" fontId="12" fillId="0" borderId="0" xfId="0" applyFont="1"/>
    <xf numFmtId="0" fontId="9" fillId="0" borderId="0" xfId="0" applyFont="1"/>
    <xf numFmtId="0" fontId="0" fillId="0" borderId="0" xfId="0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129" name="Szöveg 1">
          <a:extLst>
            <a:ext uri="{FF2B5EF4-FFF2-40B4-BE49-F238E27FC236}">
              <a16:creationId xmlns:a16="http://schemas.microsoft.com/office/drawing/2014/main" id="{B6A16463-5A7A-4D48-8345-9CB074591991}"/>
            </a:ext>
          </a:extLst>
        </xdr:cNvPr>
        <xdr:cNvSpPr txBox="1">
          <a:spLocks noChangeArrowheads="1"/>
        </xdr:cNvSpPr>
      </xdr:nvSpPr>
      <xdr:spPr bwMode="auto">
        <a:xfrm>
          <a:off x="192786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IH34"/>
  <sheetViews>
    <sheetView tabSelected="1" view="pageBreakPreview" topLeftCell="A22" zoomScaleNormal="100" zoomScaleSheetLayoutView="100" workbookViewId="0">
      <selection activeCell="I38" sqref="I38"/>
    </sheetView>
  </sheetViews>
  <sheetFormatPr defaultColWidth="17.28515625" defaultRowHeight="12.75" x14ac:dyDescent="0.2"/>
  <cols>
    <col min="1" max="1" width="3.140625" style="6" customWidth="1"/>
    <col min="2" max="2" width="22.7109375" style="7" customWidth="1"/>
    <col min="3" max="3" width="6.28515625" style="6" customWidth="1"/>
    <col min="4" max="6" width="8.140625" style="6" customWidth="1"/>
    <col min="7" max="9" width="8.140625" style="8" customWidth="1"/>
    <col min="10" max="18" width="8.140625" style="6" customWidth="1"/>
    <col min="19" max="33" width="10.42578125" style="6" customWidth="1"/>
    <col min="34" max="241" width="5.85546875" style="4" customWidth="1"/>
    <col min="242" max="16384" width="17.28515625" style="4"/>
  </cols>
  <sheetData>
    <row r="1" spans="1:89" s="1" customFormat="1" ht="26.45" customHeight="1" x14ac:dyDescent="0.25">
      <c r="A1" s="43" t="s">
        <v>29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4"/>
      <c r="AG1" s="44"/>
    </row>
    <row r="2" spans="1:89" s="1" customFormat="1" ht="40.9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89" s="1" customFormat="1" ht="36" customHeight="1" x14ac:dyDescent="0.3">
      <c r="A3" s="45" t="s">
        <v>26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6"/>
      <c r="AG3" s="46"/>
    </row>
    <row r="4" spans="1:89" s="1" customFormat="1" ht="22.9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47" t="s">
        <v>21</v>
      </c>
      <c r="AC4" s="47"/>
      <c r="AD4" s="47"/>
      <c r="AE4" s="47"/>
      <c r="AF4" s="48"/>
      <c r="AG4" s="48"/>
    </row>
    <row r="5" spans="1:89" s="1" customFormat="1" ht="6.6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</row>
    <row r="6" spans="1:89" s="41" customFormat="1" ht="24.6" customHeight="1" x14ac:dyDescent="0.25">
      <c r="A6" s="52" t="s">
        <v>2</v>
      </c>
      <c r="B6" s="61"/>
      <c r="C6" s="76" t="s">
        <v>20</v>
      </c>
      <c r="D6" s="65" t="s">
        <v>8</v>
      </c>
      <c r="E6" s="66"/>
      <c r="F6" s="66"/>
      <c r="G6" s="67"/>
      <c r="H6" s="67"/>
      <c r="I6" s="67"/>
      <c r="J6" s="67"/>
      <c r="K6" s="67"/>
      <c r="L6" s="67"/>
      <c r="M6" s="67"/>
      <c r="N6" s="67"/>
      <c r="O6" s="67"/>
      <c r="P6" s="67"/>
      <c r="Q6" s="68"/>
      <c r="R6" s="69"/>
      <c r="S6" s="59" t="s">
        <v>9</v>
      </c>
      <c r="T6" s="59"/>
      <c r="U6" s="59"/>
      <c r="V6" s="59"/>
      <c r="W6" s="59"/>
      <c r="X6" s="59"/>
      <c r="Y6" s="59"/>
      <c r="Z6" s="60"/>
      <c r="AA6" s="60"/>
      <c r="AB6" s="52" t="s">
        <v>16</v>
      </c>
      <c r="AC6" s="53"/>
      <c r="AD6" s="54"/>
      <c r="AE6" s="49" t="s">
        <v>3</v>
      </c>
      <c r="AF6" s="50"/>
      <c r="AG6" s="50"/>
    </row>
    <row r="7" spans="1:89" s="18" customFormat="1" ht="65.45" customHeight="1" x14ac:dyDescent="0.2">
      <c r="A7" s="62"/>
      <c r="B7" s="63"/>
      <c r="C7" s="77"/>
      <c r="D7" s="70" t="s">
        <v>0</v>
      </c>
      <c r="E7" s="71"/>
      <c r="F7" s="72"/>
      <c r="G7" s="73" t="s">
        <v>24</v>
      </c>
      <c r="H7" s="71"/>
      <c r="I7" s="72"/>
      <c r="J7" s="70" t="s">
        <v>6</v>
      </c>
      <c r="K7" s="71"/>
      <c r="L7" s="72"/>
      <c r="M7" s="70" t="s">
        <v>7</v>
      </c>
      <c r="N7" s="71"/>
      <c r="O7" s="72"/>
      <c r="P7" s="70" t="s">
        <v>1</v>
      </c>
      <c r="Q7" s="71"/>
      <c r="R7" s="72"/>
      <c r="S7" s="49" t="s">
        <v>33</v>
      </c>
      <c r="T7" s="58"/>
      <c r="U7" s="58"/>
      <c r="V7" s="49" t="s">
        <v>32</v>
      </c>
      <c r="W7" s="58"/>
      <c r="X7" s="58"/>
      <c r="Y7" s="49" t="s">
        <v>15</v>
      </c>
      <c r="Z7" s="58"/>
      <c r="AA7" s="58"/>
      <c r="AB7" s="55"/>
      <c r="AC7" s="56"/>
      <c r="AD7" s="57"/>
      <c r="AE7" s="51"/>
      <c r="AF7" s="50"/>
      <c r="AG7" s="50"/>
    </row>
    <row r="8" spans="1:89" s="18" customFormat="1" ht="33.6" customHeight="1" x14ac:dyDescent="0.2">
      <c r="A8" s="64"/>
      <c r="B8" s="57"/>
      <c r="C8" s="78"/>
      <c r="D8" s="19" t="s">
        <v>27</v>
      </c>
      <c r="E8" s="19" t="s">
        <v>28</v>
      </c>
      <c r="F8" s="19" t="s">
        <v>31</v>
      </c>
      <c r="G8" s="19" t="s">
        <v>27</v>
      </c>
      <c r="H8" s="19" t="s">
        <v>28</v>
      </c>
      <c r="I8" s="19" t="s">
        <v>31</v>
      </c>
      <c r="J8" s="19" t="s">
        <v>27</v>
      </c>
      <c r="K8" s="19" t="s">
        <v>28</v>
      </c>
      <c r="L8" s="19" t="s">
        <v>31</v>
      </c>
      <c r="M8" s="19" t="s">
        <v>27</v>
      </c>
      <c r="N8" s="19" t="s">
        <v>28</v>
      </c>
      <c r="O8" s="19" t="s">
        <v>31</v>
      </c>
      <c r="P8" s="19" t="s">
        <v>27</v>
      </c>
      <c r="Q8" s="19" t="s">
        <v>28</v>
      </c>
      <c r="R8" s="19" t="s">
        <v>31</v>
      </c>
      <c r="S8" s="19" t="s">
        <v>27</v>
      </c>
      <c r="T8" s="19" t="s">
        <v>28</v>
      </c>
      <c r="U8" s="19" t="s">
        <v>31</v>
      </c>
      <c r="V8" s="19" t="s">
        <v>27</v>
      </c>
      <c r="W8" s="19" t="s">
        <v>28</v>
      </c>
      <c r="X8" s="19" t="s">
        <v>31</v>
      </c>
      <c r="Y8" s="19" t="s">
        <v>27</v>
      </c>
      <c r="Z8" s="19" t="s">
        <v>28</v>
      </c>
      <c r="AA8" s="19" t="s">
        <v>31</v>
      </c>
      <c r="AB8" s="19" t="s">
        <v>27</v>
      </c>
      <c r="AC8" s="19" t="s">
        <v>28</v>
      </c>
      <c r="AD8" s="19" t="s">
        <v>31</v>
      </c>
      <c r="AE8" s="19" t="s">
        <v>27</v>
      </c>
      <c r="AF8" s="19" t="s">
        <v>28</v>
      </c>
      <c r="AG8" s="19" t="s">
        <v>31</v>
      </c>
    </row>
    <row r="9" spans="1:89" s="28" customFormat="1" ht="41.45" customHeight="1" x14ac:dyDescent="0.2">
      <c r="A9" s="23">
        <v>1</v>
      </c>
      <c r="B9" s="24" t="s">
        <v>18</v>
      </c>
      <c r="C9" s="25">
        <v>1</v>
      </c>
      <c r="D9" s="26">
        <v>227765</v>
      </c>
      <c r="E9" s="26">
        <v>227830</v>
      </c>
      <c r="F9" s="26">
        <v>233830</v>
      </c>
      <c r="G9" s="26">
        <v>25114</v>
      </c>
      <c r="H9" s="26">
        <v>25124</v>
      </c>
      <c r="I9" s="26">
        <v>25585</v>
      </c>
      <c r="J9" s="26">
        <v>87651</v>
      </c>
      <c r="K9" s="26">
        <v>86702</v>
      </c>
      <c r="L9" s="26">
        <v>81702</v>
      </c>
      <c r="M9" s="26"/>
      <c r="N9" s="26"/>
      <c r="O9" s="26"/>
      <c r="P9" s="26"/>
      <c r="Q9" s="26"/>
      <c r="R9" s="26"/>
      <c r="S9" s="26">
        <v>251779</v>
      </c>
      <c r="T9" s="26">
        <v>253301</v>
      </c>
      <c r="U9" s="26">
        <v>253301</v>
      </c>
      <c r="V9" s="26"/>
      <c r="W9" s="26"/>
      <c r="X9" s="26"/>
      <c r="Y9" s="26"/>
      <c r="Z9" s="26"/>
      <c r="AA9" s="26"/>
      <c r="AB9" s="26"/>
      <c r="AC9" s="26"/>
      <c r="AD9" s="26"/>
      <c r="AE9" s="27">
        <f t="shared" ref="AE9:AG17" si="0">SUM(D9,G9,J9,M9,P9,S9,V9,Y9,AB9)</f>
        <v>592309</v>
      </c>
      <c r="AF9" s="27">
        <f t="shared" si="0"/>
        <v>592957</v>
      </c>
      <c r="AG9" s="27">
        <f t="shared" si="0"/>
        <v>594418</v>
      </c>
    </row>
    <row r="10" spans="1:89" s="28" customFormat="1" ht="41.45" customHeight="1" x14ac:dyDescent="0.2">
      <c r="A10" s="29">
        <v>2</v>
      </c>
      <c r="B10" s="24" t="s">
        <v>23</v>
      </c>
      <c r="C10" s="25">
        <v>1</v>
      </c>
      <c r="D10" s="26">
        <v>147658</v>
      </c>
      <c r="E10" s="26">
        <v>147661</v>
      </c>
      <c r="F10" s="26">
        <v>147361</v>
      </c>
      <c r="G10" s="26">
        <v>23063</v>
      </c>
      <c r="H10" s="26">
        <v>23063</v>
      </c>
      <c r="I10" s="26">
        <v>23024</v>
      </c>
      <c r="J10" s="26">
        <v>42196</v>
      </c>
      <c r="K10" s="26">
        <v>45434</v>
      </c>
      <c r="L10" s="26">
        <v>48228</v>
      </c>
      <c r="M10" s="26"/>
      <c r="N10" s="26"/>
      <c r="O10" s="26"/>
      <c r="P10" s="26"/>
      <c r="Q10" s="26"/>
      <c r="R10" s="26"/>
      <c r="S10" s="26">
        <v>934</v>
      </c>
      <c r="T10" s="26">
        <v>934</v>
      </c>
      <c r="U10" s="26">
        <v>934</v>
      </c>
      <c r="V10" s="26"/>
      <c r="W10" s="26"/>
      <c r="X10" s="26"/>
      <c r="Y10" s="26"/>
      <c r="Z10" s="26"/>
      <c r="AA10" s="26"/>
      <c r="AB10" s="26"/>
      <c r="AC10" s="26"/>
      <c r="AD10" s="26"/>
      <c r="AE10" s="27">
        <f t="shared" si="0"/>
        <v>213851</v>
      </c>
      <c r="AF10" s="27">
        <f t="shared" si="0"/>
        <v>217092</v>
      </c>
      <c r="AG10" s="27">
        <f t="shared" si="0"/>
        <v>219547</v>
      </c>
    </row>
    <row r="11" spans="1:89" s="28" customFormat="1" ht="41.45" customHeight="1" x14ac:dyDescent="0.2">
      <c r="A11" s="23">
        <v>3</v>
      </c>
      <c r="B11" s="24" t="s">
        <v>17</v>
      </c>
      <c r="C11" s="25">
        <v>1</v>
      </c>
      <c r="D11" s="26">
        <v>23974</v>
      </c>
      <c r="E11" s="26">
        <v>23873</v>
      </c>
      <c r="F11" s="26">
        <v>23373</v>
      </c>
      <c r="G11" s="26">
        <v>3267</v>
      </c>
      <c r="H11" s="26">
        <v>3368</v>
      </c>
      <c r="I11" s="26">
        <v>3303</v>
      </c>
      <c r="J11" s="26">
        <v>41353</v>
      </c>
      <c r="K11" s="26">
        <v>40449</v>
      </c>
      <c r="L11" s="26">
        <v>39411</v>
      </c>
      <c r="M11" s="26"/>
      <c r="N11" s="26"/>
      <c r="O11" s="26"/>
      <c r="P11" s="26"/>
      <c r="Q11" s="26"/>
      <c r="R11" s="26">
        <v>22</v>
      </c>
      <c r="S11" s="26">
        <v>16172</v>
      </c>
      <c r="T11" s="26">
        <v>135</v>
      </c>
      <c r="U11" s="26">
        <v>135</v>
      </c>
      <c r="V11" s="26"/>
      <c r="W11" s="26">
        <v>15219</v>
      </c>
      <c r="X11" s="26">
        <v>15219</v>
      </c>
      <c r="Y11" s="26"/>
      <c r="Z11" s="26"/>
      <c r="AA11" s="26"/>
      <c r="AB11" s="26"/>
      <c r="AC11" s="26"/>
      <c r="AD11" s="26"/>
      <c r="AE11" s="27">
        <f t="shared" si="0"/>
        <v>84766</v>
      </c>
      <c r="AF11" s="27">
        <f t="shared" si="0"/>
        <v>83044</v>
      </c>
      <c r="AG11" s="27">
        <f t="shared" si="0"/>
        <v>81463</v>
      </c>
    </row>
    <row r="12" spans="1:89" s="28" customFormat="1" ht="41.45" customHeight="1" x14ac:dyDescent="0.2">
      <c r="A12" s="29">
        <v>4</v>
      </c>
      <c r="B12" s="24" t="s">
        <v>4</v>
      </c>
      <c r="C12" s="25">
        <v>1</v>
      </c>
      <c r="D12" s="26">
        <v>183962</v>
      </c>
      <c r="E12" s="26">
        <v>188244</v>
      </c>
      <c r="F12" s="26">
        <v>188244</v>
      </c>
      <c r="G12" s="26">
        <v>30535</v>
      </c>
      <c r="H12" s="26">
        <v>30806</v>
      </c>
      <c r="I12" s="26">
        <v>30806</v>
      </c>
      <c r="J12" s="26">
        <v>24173</v>
      </c>
      <c r="K12" s="26">
        <v>25469</v>
      </c>
      <c r="L12" s="26">
        <v>25504</v>
      </c>
      <c r="M12" s="26"/>
      <c r="N12" s="26"/>
      <c r="O12" s="26"/>
      <c r="P12" s="26"/>
      <c r="Q12" s="26"/>
      <c r="R12" s="26">
        <v>385</v>
      </c>
      <c r="S12" s="26">
        <v>12537</v>
      </c>
      <c r="T12" s="26">
        <v>6537</v>
      </c>
      <c r="U12" s="26">
        <v>6537</v>
      </c>
      <c r="V12" s="26"/>
      <c r="W12" s="26"/>
      <c r="X12" s="26"/>
      <c r="Y12" s="26"/>
      <c r="Z12" s="26"/>
      <c r="AA12" s="26"/>
      <c r="AB12" s="26"/>
      <c r="AC12" s="26"/>
      <c r="AD12" s="26"/>
      <c r="AE12" s="27">
        <f t="shared" si="0"/>
        <v>251207</v>
      </c>
      <c r="AF12" s="27">
        <f t="shared" si="0"/>
        <v>251056</v>
      </c>
      <c r="AG12" s="27">
        <f t="shared" si="0"/>
        <v>251476</v>
      </c>
    </row>
    <row r="13" spans="1:89" s="33" customFormat="1" ht="41.45" customHeight="1" thickBot="1" x14ac:dyDescent="0.3">
      <c r="A13" s="23">
        <v>5</v>
      </c>
      <c r="B13" s="30" t="s">
        <v>22</v>
      </c>
      <c r="C13" s="31"/>
      <c r="D13" s="32">
        <f>SUM(D9:D12)</f>
        <v>583359</v>
      </c>
      <c r="E13" s="32">
        <f>SUM(E9:E12)</f>
        <v>587608</v>
      </c>
      <c r="F13" s="32">
        <f>SUM(F9:F12)</f>
        <v>592808</v>
      </c>
      <c r="G13" s="32">
        <v>81979</v>
      </c>
      <c r="H13" s="32">
        <f>SUM(H9:H12)</f>
        <v>82361</v>
      </c>
      <c r="I13" s="32">
        <f>SUM(I9:I12)</f>
        <v>82718</v>
      </c>
      <c r="J13" s="32">
        <f t="shared" ref="J13:AF13" si="1">SUM(J9:J12)</f>
        <v>195373</v>
      </c>
      <c r="K13" s="32">
        <f t="shared" ref="K13" si="2">SUM(K9:K12)</f>
        <v>198054</v>
      </c>
      <c r="L13" s="32">
        <f t="shared" si="1"/>
        <v>194845</v>
      </c>
      <c r="M13" s="32"/>
      <c r="N13" s="32"/>
      <c r="O13" s="32"/>
      <c r="P13" s="32"/>
      <c r="Q13" s="32"/>
      <c r="R13" s="32">
        <f>SUM(R11:R12)</f>
        <v>407</v>
      </c>
      <c r="S13" s="32">
        <f t="shared" si="1"/>
        <v>281422</v>
      </c>
      <c r="T13" s="32">
        <f>SUM(T9:T12)</f>
        <v>260907</v>
      </c>
      <c r="U13" s="32">
        <f>SUM(U9:U12)</f>
        <v>260907</v>
      </c>
      <c r="V13" s="32"/>
      <c r="W13" s="32">
        <f>SUM(W9:W12)</f>
        <v>15219</v>
      </c>
      <c r="X13" s="32">
        <f>SUM(X9:X12)</f>
        <v>15219</v>
      </c>
      <c r="Y13" s="32"/>
      <c r="Z13" s="32"/>
      <c r="AA13" s="32"/>
      <c r="AB13" s="32"/>
      <c r="AC13" s="32"/>
      <c r="AD13" s="32"/>
      <c r="AE13" s="32">
        <f t="shared" si="1"/>
        <v>1142133</v>
      </c>
      <c r="AF13" s="32">
        <f t="shared" si="1"/>
        <v>1144149</v>
      </c>
      <c r="AG13" s="27">
        <f t="shared" si="0"/>
        <v>1146904</v>
      </c>
    </row>
    <row r="14" spans="1:89" s="35" customFormat="1" ht="41.45" customHeight="1" thickTop="1" thickBot="1" x14ac:dyDescent="0.3">
      <c r="A14" s="29">
        <v>6</v>
      </c>
      <c r="B14" s="30" t="s">
        <v>11</v>
      </c>
      <c r="C14" s="34"/>
      <c r="D14" s="32">
        <f t="shared" ref="D14:AD14" si="3">SUM(D15:D17)</f>
        <v>74217</v>
      </c>
      <c r="E14" s="32">
        <f t="shared" si="3"/>
        <v>103854</v>
      </c>
      <c r="F14" s="32">
        <v>106223</v>
      </c>
      <c r="G14" s="32">
        <f t="shared" si="3"/>
        <v>9753</v>
      </c>
      <c r="H14" s="32">
        <f t="shared" si="3"/>
        <v>11585</v>
      </c>
      <c r="I14" s="32">
        <v>11585</v>
      </c>
      <c r="J14" s="32">
        <f t="shared" si="3"/>
        <v>372371</v>
      </c>
      <c r="K14" s="32">
        <f t="shared" ref="K14" si="4">SUM(K15:K17)</f>
        <v>402094</v>
      </c>
      <c r="L14" s="32">
        <v>418082</v>
      </c>
      <c r="M14" s="32">
        <f t="shared" si="3"/>
        <v>18323</v>
      </c>
      <c r="N14" s="32">
        <f t="shared" si="3"/>
        <v>18323</v>
      </c>
      <c r="O14" s="32">
        <f>SUM(O15:O17)</f>
        <v>18323</v>
      </c>
      <c r="P14" s="32">
        <f t="shared" si="3"/>
        <v>192142</v>
      </c>
      <c r="Q14" s="32">
        <f t="shared" si="3"/>
        <v>199717</v>
      </c>
      <c r="R14" s="32">
        <f t="shared" si="3"/>
        <v>215632</v>
      </c>
      <c r="S14" s="32">
        <f t="shared" si="3"/>
        <v>3965565</v>
      </c>
      <c r="T14" s="32">
        <f t="shared" ref="T14" si="5">SUM(T15:T17)</f>
        <v>4009827</v>
      </c>
      <c r="U14" s="32">
        <f t="shared" si="3"/>
        <v>4009570</v>
      </c>
      <c r="V14" s="32">
        <f t="shared" si="3"/>
        <v>116975</v>
      </c>
      <c r="W14" s="32">
        <f t="shared" ref="W14" si="6">SUM(W15:W17)</f>
        <v>167282</v>
      </c>
      <c r="X14" s="32">
        <f t="shared" si="3"/>
        <v>179305</v>
      </c>
      <c r="Y14" s="32">
        <f t="shared" si="3"/>
        <v>11764</v>
      </c>
      <c r="Z14" s="32">
        <f t="shared" ref="Z14" si="7">SUM(Z15:Z17)</f>
        <v>13292</v>
      </c>
      <c r="AA14" s="32">
        <f t="shared" si="3"/>
        <v>13292</v>
      </c>
      <c r="AB14" s="32">
        <f t="shared" si="3"/>
        <v>595036</v>
      </c>
      <c r="AC14" s="32">
        <f t="shared" ref="AC14" si="8">SUM(AC15:AC17)</f>
        <v>596664</v>
      </c>
      <c r="AD14" s="32">
        <f t="shared" si="3"/>
        <v>584491</v>
      </c>
      <c r="AE14" s="27">
        <f>SUM(AE15:AE17)</f>
        <v>5356146</v>
      </c>
      <c r="AF14" s="27">
        <f>SUM(AF15:AF17)</f>
        <v>5522638</v>
      </c>
      <c r="AG14" s="27">
        <f t="shared" si="0"/>
        <v>5556503</v>
      </c>
      <c r="AH14" s="33"/>
      <c r="AI14" s="33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33"/>
      <c r="BB14" s="3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  <c r="BZ14" s="33"/>
      <c r="CA14" s="33"/>
      <c r="CB14" s="33"/>
      <c r="CC14" s="33"/>
      <c r="CD14" s="33"/>
      <c r="CE14" s="33"/>
      <c r="CF14" s="33"/>
      <c r="CG14" s="33"/>
      <c r="CH14" s="33"/>
      <c r="CI14" s="33"/>
      <c r="CJ14" s="33"/>
      <c r="CK14" s="33"/>
    </row>
    <row r="15" spans="1:89" s="33" customFormat="1" ht="41.45" customHeight="1" thickTop="1" x14ac:dyDescent="0.25">
      <c r="A15" s="29"/>
      <c r="B15" s="24" t="s">
        <v>10</v>
      </c>
      <c r="C15" s="25">
        <v>1</v>
      </c>
      <c r="D15" s="26">
        <v>74217</v>
      </c>
      <c r="E15" s="26">
        <v>103854</v>
      </c>
      <c r="F15" s="26">
        <v>106223</v>
      </c>
      <c r="G15" s="26">
        <v>9753</v>
      </c>
      <c r="H15" s="26">
        <v>11585</v>
      </c>
      <c r="I15" s="26">
        <v>11585</v>
      </c>
      <c r="J15" s="26">
        <v>345942</v>
      </c>
      <c r="K15" s="26">
        <v>375491</v>
      </c>
      <c r="L15" s="26">
        <v>391479</v>
      </c>
      <c r="M15" s="26">
        <v>18323</v>
      </c>
      <c r="N15" s="26">
        <v>18323</v>
      </c>
      <c r="O15" s="26">
        <v>18323</v>
      </c>
      <c r="P15" s="26">
        <v>192142</v>
      </c>
      <c r="Q15" s="26">
        <v>199717</v>
      </c>
      <c r="R15" s="26">
        <v>215632</v>
      </c>
      <c r="S15" s="26">
        <v>3965565</v>
      </c>
      <c r="T15" s="26">
        <v>4009827</v>
      </c>
      <c r="U15" s="26">
        <v>4009570</v>
      </c>
      <c r="V15" s="26">
        <v>116975</v>
      </c>
      <c r="W15" s="26">
        <v>167282</v>
      </c>
      <c r="X15" s="26">
        <v>179305</v>
      </c>
      <c r="Y15" s="26">
        <v>11764</v>
      </c>
      <c r="Z15" s="26">
        <v>13292</v>
      </c>
      <c r="AA15" s="26">
        <v>13292</v>
      </c>
      <c r="AB15" s="26">
        <v>595036</v>
      </c>
      <c r="AC15" s="26">
        <v>596664</v>
      </c>
      <c r="AD15" s="26">
        <v>584491</v>
      </c>
      <c r="AE15" s="27">
        <f t="shared" ref="AE15:AF17" si="9">SUM(D15,G15,J15,M15,P15,S15,V15,Y15,AB15)</f>
        <v>5329717</v>
      </c>
      <c r="AF15" s="27">
        <f t="shared" si="9"/>
        <v>5496035</v>
      </c>
      <c r="AG15" s="27">
        <f t="shared" si="0"/>
        <v>5529900</v>
      </c>
    </row>
    <row r="16" spans="1:89" s="33" customFormat="1" ht="41.45" customHeight="1" x14ac:dyDescent="0.25">
      <c r="A16" s="29"/>
      <c r="B16" s="24" t="s">
        <v>25</v>
      </c>
      <c r="C16" s="25">
        <v>2</v>
      </c>
      <c r="D16" s="26"/>
      <c r="E16" s="26"/>
      <c r="F16" s="26"/>
      <c r="G16" s="26"/>
      <c r="H16" s="26"/>
      <c r="I16" s="26"/>
      <c r="J16" s="26">
        <v>16269</v>
      </c>
      <c r="K16" s="26">
        <v>16269</v>
      </c>
      <c r="L16" s="26">
        <v>16269</v>
      </c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7">
        <f t="shared" si="9"/>
        <v>16269</v>
      </c>
      <c r="AF16" s="27">
        <f t="shared" si="9"/>
        <v>16269</v>
      </c>
      <c r="AG16" s="27">
        <f t="shared" si="0"/>
        <v>16269</v>
      </c>
    </row>
    <row r="17" spans="1:242" s="33" customFormat="1" ht="41.45" customHeight="1" x14ac:dyDescent="0.25">
      <c r="A17" s="29"/>
      <c r="B17" s="24" t="s">
        <v>12</v>
      </c>
      <c r="C17" s="25">
        <v>2</v>
      </c>
      <c r="D17" s="26"/>
      <c r="E17" s="26"/>
      <c r="F17" s="26"/>
      <c r="G17" s="26"/>
      <c r="H17" s="26"/>
      <c r="I17" s="26"/>
      <c r="J17" s="26">
        <v>10160</v>
      </c>
      <c r="K17" s="26">
        <v>10334</v>
      </c>
      <c r="L17" s="26">
        <v>10334</v>
      </c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7">
        <f t="shared" si="9"/>
        <v>10160</v>
      </c>
      <c r="AF17" s="27">
        <f t="shared" si="9"/>
        <v>10334</v>
      </c>
      <c r="AG17" s="27">
        <f t="shared" si="0"/>
        <v>10334</v>
      </c>
    </row>
    <row r="18" spans="1:242" s="40" customFormat="1" ht="41.45" customHeight="1" x14ac:dyDescent="0.25">
      <c r="A18" s="23">
        <v>7</v>
      </c>
      <c r="B18" s="36" t="s">
        <v>5</v>
      </c>
      <c r="C18" s="37"/>
      <c r="D18" s="38">
        <f>SUM(D13:D14)</f>
        <v>657576</v>
      </c>
      <c r="E18" s="38">
        <f>SUM(E13:E14)</f>
        <v>691462</v>
      </c>
      <c r="F18" s="38">
        <f>SUM(F13:F14)</f>
        <v>699031</v>
      </c>
      <c r="G18" s="38">
        <f t="shared" ref="G18:AG18" si="10">SUM(G13:G14)</f>
        <v>91732</v>
      </c>
      <c r="H18" s="38">
        <f t="shared" ref="H18" si="11">SUM(H13:H14)</f>
        <v>93946</v>
      </c>
      <c r="I18" s="38">
        <f t="shared" si="10"/>
        <v>94303</v>
      </c>
      <c r="J18" s="38">
        <f t="shared" si="10"/>
        <v>567744</v>
      </c>
      <c r="K18" s="38">
        <f t="shared" ref="K18" si="12">SUM(K13:K14)</f>
        <v>600148</v>
      </c>
      <c r="L18" s="38">
        <f t="shared" si="10"/>
        <v>612927</v>
      </c>
      <c r="M18" s="38">
        <f t="shared" si="10"/>
        <v>18323</v>
      </c>
      <c r="N18" s="38">
        <f t="shared" si="10"/>
        <v>18323</v>
      </c>
      <c r="O18" s="38">
        <f t="shared" si="10"/>
        <v>18323</v>
      </c>
      <c r="P18" s="38">
        <f t="shared" si="10"/>
        <v>192142</v>
      </c>
      <c r="Q18" s="38">
        <f t="shared" ref="Q18" si="13">SUM(Q13:Q14)</f>
        <v>199717</v>
      </c>
      <c r="R18" s="38">
        <f t="shared" si="10"/>
        <v>216039</v>
      </c>
      <c r="S18" s="38">
        <f t="shared" si="10"/>
        <v>4246987</v>
      </c>
      <c r="T18" s="38">
        <f t="shared" ref="T18" si="14">SUM(T13:T14)</f>
        <v>4270734</v>
      </c>
      <c r="U18" s="38">
        <f t="shared" si="10"/>
        <v>4270477</v>
      </c>
      <c r="V18" s="38">
        <f t="shared" si="10"/>
        <v>116975</v>
      </c>
      <c r="W18" s="38">
        <f t="shared" ref="W18" si="15">SUM(W13:W14)</f>
        <v>182501</v>
      </c>
      <c r="X18" s="38">
        <f t="shared" si="10"/>
        <v>194524</v>
      </c>
      <c r="Y18" s="38">
        <f t="shared" si="10"/>
        <v>11764</v>
      </c>
      <c r="Z18" s="38">
        <f t="shared" ref="Z18" si="16">SUM(Z13:Z14)</f>
        <v>13292</v>
      </c>
      <c r="AA18" s="38">
        <f t="shared" si="10"/>
        <v>13292</v>
      </c>
      <c r="AB18" s="38">
        <f t="shared" si="10"/>
        <v>595036</v>
      </c>
      <c r="AC18" s="38">
        <f t="shared" ref="AC18" si="17">SUM(AC13:AC14)</f>
        <v>596664</v>
      </c>
      <c r="AD18" s="38">
        <f t="shared" si="10"/>
        <v>584491</v>
      </c>
      <c r="AE18" s="38">
        <f t="shared" si="10"/>
        <v>6498279</v>
      </c>
      <c r="AF18" s="38">
        <f t="shared" si="10"/>
        <v>6666787</v>
      </c>
      <c r="AG18" s="38">
        <f t="shared" si="10"/>
        <v>6703407</v>
      </c>
      <c r="AH18" s="39"/>
      <c r="IH18" s="40">
        <f>SUM(C18:IG18)</f>
        <v>39736946</v>
      </c>
    </row>
    <row r="19" spans="1:242" ht="9" customHeight="1" x14ac:dyDescent="0.2">
      <c r="M19" s="9"/>
      <c r="N19" s="9"/>
      <c r="O19" s="9"/>
      <c r="P19" s="10"/>
      <c r="Q19" s="10"/>
      <c r="R19" s="10"/>
      <c r="S19" s="9"/>
    </row>
    <row r="20" spans="1:242" ht="17.25" customHeight="1" x14ac:dyDescent="0.2">
      <c r="B20" s="11" t="s">
        <v>19</v>
      </c>
      <c r="C20" s="79" t="s">
        <v>13</v>
      </c>
      <c r="D20" s="79"/>
      <c r="E20" s="20"/>
      <c r="F20" s="20"/>
    </row>
    <row r="21" spans="1:242" ht="14.25" customHeight="1" x14ac:dyDescent="0.2">
      <c r="A21" s="12"/>
      <c r="B21" s="13"/>
      <c r="C21" s="80" t="s">
        <v>14</v>
      </c>
      <c r="D21" s="81"/>
      <c r="E21" s="21"/>
      <c r="F21" s="21"/>
    </row>
    <row r="22" spans="1:242" s="5" customFormat="1" ht="32.450000000000003" customHeight="1" x14ac:dyDescent="0.2">
      <c r="A22" s="14"/>
      <c r="B22" s="15"/>
      <c r="C22" s="16"/>
      <c r="D22" s="16"/>
      <c r="E22" s="16"/>
      <c r="F22" s="16"/>
      <c r="G22" s="17"/>
      <c r="H22" s="17"/>
      <c r="I22" s="17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</row>
    <row r="23" spans="1:242" ht="32.450000000000003" customHeight="1" x14ac:dyDescent="0.2">
      <c r="A23" s="12"/>
    </row>
    <row r="24" spans="1:242" s="5" customFormat="1" ht="32.450000000000003" customHeight="1" x14ac:dyDescent="0.2">
      <c r="A24" s="14"/>
      <c r="B24" s="15"/>
      <c r="C24" s="16"/>
      <c r="D24" s="16"/>
      <c r="E24" s="16"/>
      <c r="F24" s="16"/>
      <c r="G24" s="17"/>
      <c r="H24" s="17"/>
      <c r="I24" s="17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</row>
    <row r="25" spans="1:242" ht="32.450000000000003" customHeight="1" x14ac:dyDescent="0.2">
      <c r="A25" s="12"/>
    </row>
    <row r="26" spans="1:242" ht="32.450000000000003" customHeight="1" x14ac:dyDescent="0.2">
      <c r="A26" s="12"/>
    </row>
    <row r="27" spans="1:242" s="42" customFormat="1" ht="17.25" x14ac:dyDescent="0.25">
      <c r="A27" s="74" t="s">
        <v>30</v>
      </c>
      <c r="B27" s="75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</row>
    <row r="28" spans="1:242" s="42" customFormat="1" ht="17.25" x14ac:dyDescent="0.25">
      <c r="A28" s="74" t="s">
        <v>34</v>
      </c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75"/>
      <c r="AF28" s="75"/>
      <c r="AG28" s="75"/>
    </row>
    <row r="29" spans="1:242" s="42" customFormat="1" ht="17.25" x14ac:dyDescent="0.25">
      <c r="A29" s="74" t="s">
        <v>35</v>
      </c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75"/>
    </row>
    <row r="30" spans="1:242" s="22" customFormat="1" ht="16.5" x14ac:dyDescent="0.25">
      <c r="A30" s="82"/>
      <c r="B30" s="83"/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</row>
    <row r="31" spans="1:242" s="22" customFormat="1" ht="16.5" x14ac:dyDescent="0.25">
      <c r="A31" s="82"/>
      <c r="B31" s="83"/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</row>
    <row r="32" spans="1:242" s="22" customFormat="1" ht="16.5" x14ac:dyDescent="0.25">
      <c r="A32" s="82"/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83"/>
    </row>
    <row r="33" spans="1:33" ht="15.75" x14ac:dyDescent="0.25">
      <c r="A33" s="84"/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  <c r="AB33" s="85"/>
      <c r="AC33" s="85"/>
      <c r="AD33" s="85"/>
      <c r="AE33" s="85"/>
      <c r="AF33" s="85"/>
      <c r="AG33" s="85"/>
    </row>
    <row r="34" spans="1:33" ht="15.75" x14ac:dyDescent="0.25">
      <c r="A34" s="84"/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</row>
  </sheetData>
  <mergeCells count="27">
    <mergeCell ref="A30:AG30"/>
    <mergeCell ref="A31:AG31"/>
    <mergeCell ref="A32:AG32"/>
    <mergeCell ref="A33:AG33"/>
    <mergeCell ref="A34:AG34"/>
    <mergeCell ref="A27:AG27"/>
    <mergeCell ref="A28:AG28"/>
    <mergeCell ref="A29:AG29"/>
    <mergeCell ref="C6:C8"/>
    <mergeCell ref="C20:D20"/>
    <mergeCell ref="C21:D21"/>
    <mergeCell ref="A1:AG1"/>
    <mergeCell ref="A3:AG3"/>
    <mergeCell ref="AB4:AG4"/>
    <mergeCell ref="AE6:AG7"/>
    <mergeCell ref="AB6:AD7"/>
    <mergeCell ref="Y7:AA7"/>
    <mergeCell ref="S6:AA6"/>
    <mergeCell ref="V7:X7"/>
    <mergeCell ref="S7:U7"/>
    <mergeCell ref="A6:B8"/>
    <mergeCell ref="D6:R6"/>
    <mergeCell ref="P7:R7"/>
    <mergeCell ref="M7:O7"/>
    <mergeCell ref="J7:L7"/>
    <mergeCell ref="G7:I7"/>
    <mergeCell ref="D7:F7"/>
  </mergeCells>
  <phoneticPr fontId="0" type="noConversion"/>
  <pageMargins left="0.28000000000000003" right="0.19685039370078741" top="0.38" bottom="0.51181102362204722" header="0.55000000000000004" footer="0.51181102362204722"/>
  <pageSetup paperSize="9" scale="46" orientation="landscape" r:id="rId1"/>
  <headerFooter alignWithMargins="0"/>
  <rowBreaks count="1" manualBreakCount="1">
    <brk id="32" max="3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kiad.előir.</vt:lpstr>
      <vt:lpstr>kiad.előir.!Nyomtatási_terület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2022-09-12T13:14:21Z</cp:lastPrinted>
  <dcterms:created xsi:type="dcterms:W3CDTF">2003-02-06T08:26:35Z</dcterms:created>
  <dcterms:modified xsi:type="dcterms:W3CDTF">2022-12-05T10:22:02Z</dcterms:modified>
</cp:coreProperties>
</file>