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D5CFA303-AF2E-4AC9-AE61-F47C45E2899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mérleg!$A$1:$J$42</definedName>
  </definedNames>
  <calcPr calcId="191029"/>
</workbook>
</file>

<file path=xl/calcChain.xml><?xml version="1.0" encoding="utf-8"?>
<calcChain xmlns="http://schemas.openxmlformats.org/spreadsheetml/2006/main">
  <c r="J12" i="10" l="1"/>
  <c r="J25" i="10"/>
  <c r="J7" i="10" l="1"/>
  <c r="J22" i="10"/>
  <c r="J34" i="10"/>
  <c r="E31" i="10"/>
  <c r="E26" i="10"/>
  <c r="E23" i="10"/>
  <c r="E20" i="10"/>
  <c r="E11" i="10"/>
  <c r="E8" i="10"/>
  <c r="E7" i="10"/>
  <c r="J33" i="10" l="1"/>
  <c r="J38" i="10" s="1"/>
  <c r="E19" i="10"/>
  <c r="E29" i="10" s="1"/>
  <c r="E38" i="10" s="1"/>
  <c r="I34" i="10"/>
  <c r="I25" i="10"/>
  <c r="I22" i="10" s="1"/>
  <c r="I12" i="10"/>
  <c r="I7" i="10" s="1"/>
  <c r="D31" i="10"/>
  <c r="D26" i="10"/>
  <c r="D23" i="10"/>
  <c r="D20" i="10"/>
  <c r="D19" i="10"/>
  <c r="D11" i="10"/>
  <c r="D8" i="10"/>
  <c r="D7" i="10" l="1"/>
  <c r="D29" i="10" s="1"/>
  <c r="D38" i="10" s="1"/>
  <c r="I33" i="10"/>
  <c r="I38" i="10" s="1"/>
  <c r="H25" i="10"/>
  <c r="C23" i="10"/>
  <c r="H12" i="10" l="1"/>
  <c r="H22" i="10" l="1"/>
  <c r="C16" i="10"/>
  <c r="H7" i="10"/>
  <c r="C20" i="10"/>
  <c r="C31" i="10"/>
  <c r="H34" i="10"/>
  <c r="C26" i="10"/>
  <c r="C19" i="10" s="1"/>
  <c r="C11" i="10"/>
  <c r="C8" i="10"/>
  <c r="C7" i="10" l="1"/>
  <c r="C29" i="10" s="1"/>
  <c r="C38" i="10" s="1"/>
  <c r="H33" i="10"/>
  <c r="H38" i="10" s="1"/>
</calcChain>
</file>

<file path=xl/sharedStrings.xml><?xml version="1.0" encoding="utf-8"?>
<sst xmlns="http://schemas.openxmlformats.org/spreadsheetml/2006/main" count="102" uniqueCount="84">
  <si>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</si>
  <si>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</si>
  <si>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</si>
  <si>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</si>
  <si>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</si>
  <si>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</si>
  <si>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</si>
  <si>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</si>
  <si>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</si>
  <si>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</si>
  <si>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</si>
  <si>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</si>
  <si>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</si>
  <si>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</si>
  <si>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</si>
  <si>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</si>
  <si>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</si>
  <si>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</si>
  <si>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</si>
  <si>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</si>
  <si>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</si>
  <si>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</si>
  <si>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</si>
  <si>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</si>
  <si>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</si>
  <si>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</si>
  <si>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</si>
  <si>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</si>
  <si>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</si>
  <si>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</si>
  <si>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</si>
  <si>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</si>
  <si>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</si>
  <si>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</si>
  <si>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</si>
  <si>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</si>
  <si>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</si>
  <si>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</si>
  <si>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</si>
  <si>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</si>
  <si>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</si>
  <si>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</si>
  <si>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</si>
  <si>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</si>
  <si>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</si>
  <si>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</si>
  <si>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</si>
  <si>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</si>
  <si>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</si>
  <si>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</si>
  <si>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</si>
  <si>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</si>
  <si>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</si>
  <si>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</si>
  <si>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</si>
  <si>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</si>
  <si>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</si>
  <si>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</si>
  <si>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</si>
  <si>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</si>
  <si>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</si>
  <si>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</si>
  <si>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</si>
  <si>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</si>
  <si>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</si>
  <si>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</si>
  <si>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</si>
  <si>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</si>
  <si>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</si>
  <si>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</si>
  <si>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</si>
  <si>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</si>
  <si>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</si>
  <si>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</si>
  <si>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</si>
  <si>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</si>
  <si>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>Zalaszentgrót Város Önkormányzata 2023. évi költségvetési mérlege</t>
  </si>
  <si>
    <t>2023. évi er.ei.</t>
  </si>
  <si>
    <t xml:space="preserve">                   -általános</t>
  </si>
  <si>
    <t>2. melléklet a 2023. évi költségvetésről szóló 6/2023. (II.16.) önkormányzati rendelethez</t>
  </si>
  <si>
    <t>2023. évi mód.ei.</t>
  </si>
  <si>
    <t>A 2. melléklet a Zalaszentgrót Város Önkormányzata Képviselő-testületének 16/2023. (VII.28.) önkormányzati rendelete 2. § (1) bekezdésével megállapított szöveg.</t>
  </si>
  <si>
    <t>2023. évi új mód.ei.</t>
  </si>
  <si>
    <t>A 2. melléklet a Zalaszentgrót Város Önkormányzata Képviselő-testületének 12/2023. (V.26.) önkormányzati rendelete 2. §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</si>
</sst>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 wrapText="1"/>
    </xf>
    <xf numFmtId="0" fontId="7" fillId="0" borderId="0" xfId="0" applyFont="1" applyBorder="1"/>
    <xf numFmtId="3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57"/>
  <sheetViews>
    <sheetView tabSelected="1" view="pageBreakPreview" zoomScale="110" zoomScaleNormal="130" zoomScaleSheetLayoutView="110" workbookViewId="0">
      <selection activeCell="O28" sqref="O28"/>
    </sheetView>
  </sheetViews>
  <sheetFormatPr defaultColWidth="9.140625" defaultRowHeight="15.75" x14ac:dyDescent="0.25"/>
  <cols>
    <col min="1" max="1" width="4.28515625" style="25" customWidth="1"/>
    <col min="2" max="2" width="50.28515625" style="6" customWidth="1"/>
    <col min="3" max="3" width="12.42578125" style="6" customWidth="1"/>
    <col min="4" max="4" width="12.7109375" style="6" customWidth="1"/>
    <col min="5" max="5" width="12.5703125" style="6" customWidth="1"/>
    <col min="6" max="6" width="4.28515625" style="35" customWidth="1"/>
    <col min="7" max="7" width="50.28515625" style="6" customWidth="1"/>
    <col min="8" max="9" width="11.28515625" style="1" customWidth="1"/>
    <col min="10" max="10" width="12.28515625" style="1" customWidth="1"/>
    <col min="11" max="16384" width="9.140625" style="1"/>
  </cols>
  <sheetData>
    <row r="1" spans="1:10" ht="15" customHeight="1" x14ac:dyDescent="0.2">
      <c r="A1" s="55" t="s">
        <v>79</v>
      </c>
      <c r="B1" s="56"/>
      <c r="C1" s="56"/>
      <c r="D1" s="56"/>
      <c r="E1" s="56"/>
      <c r="F1" s="56"/>
      <c r="G1" s="56"/>
      <c r="H1" s="56"/>
      <c r="I1" s="56"/>
      <c r="J1" s="56"/>
    </row>
    <row r="2" spans="1:10" ht="33" customHeight="1" x14ac:dyDescent="0.3">
      <c r="A2" s="63" t="s">
        <v>76</v>
      </c>
      <c r="B2" s="63"/>
      <c r="C2" s="63"/>
      <c r="D2" s="63"/>
      <c r="E2" s="63"/>
      <c r="F2" s="63"/>
      <c r="G2" s="63"/>
      <c r="H2" s="63"/>
      <c r="I2" s="36"/>
      <c r="J2" s="42"/>
    </row>
    <row r="3" spans="1:10" ht="9.75" customHeight="1" x14ac:dyDescent="0.3">
      <c r="A3" s="64"/>
      <c r="B3" s="64"/>
      <c r="C3" s="64"/>
      <c r="D3" s="64"/>
      <c r="E3" s="64"/>
      <c r="F3" s="64"/>
      <c r="G3" s="64"/>
      <c r="H3" s="64"/>
      <c r="I3" s="37"/>
      <c r="J3" s="43"/>
    </row>
    <row r="4" spans="1:10" ht="12.75" customHeight="1" x14ac:dyDescent="0.2">
      <c r="F4" s="30"/>
      <c r="G4" s="57" t="s">
        <v>58</v>
      </c>
      <c r="H4" s="58"/>
      <c r="I4" s="56"/>
      <c r="J4" s="56"/>
    </row>
    <row r="5" spans="1:10" ht="5.25" customHeight="1" x14ac:dyDescent="0.2">
      <c r="F5" s="30"/>
      <c r="H5" s="4"/>
      <c r="I5" s="4"/>
      <c r="J5" s="4"/>
    </row>
    <row r="6" spans="1:10" s="3" customFormat="1" ht="33" customHeight="1" x14ac:dyDescent="0.2">
      <c r="A6" s="65" t="s">
        <v>0</v>
      </c>
      <c r="B6" s="65"/>
      <c r="C6" s="8" t="s">
        <v>77</v>
      </c>
      <c r="D6" s="38" t="s">
        <v>80</v>
      </c>
      <c r="E6" s="44" t="s">
        <v>82</v>
      </c>
      <c r="F6" s="65" t="s">
        <v>5</v>
      </c>
      <c r="G6" s="65"/>
      <c r="H6" s="44" t="s">
        <v>77</v>
      </c>
      <c r="I6" s="44" t="s">
        <v>80</v>
      </c>
      <c r="J6" s="44" t="s">
        <v>82</v>
      </c>
    </row>
    <row r="7" spans="1:10" s="3" customFormat="1" x14ac:dyDescent="0.2">
      <c r="A7" s="26" t="s">
        <v>29</v>
      </c>
      <c r="B7" s="9" t="s">
        <v>10</v>
      </c>
      <c r="C7" s="10">
        <f>SUM(C8,C11,C15,C16)</f>
        <v>1439596</v>
      </c>
      <c r="D7" s="10">
        <f>SUM(D8,D11,D15,D16)</f>
        <v>1558089</v>
      </c>
      <c r="E7" s="10">
        <f>SUM(E8,E11,E15,E16)</f>
        <v>1572392</v>
      </c>
      <c r="F7" s="31" t="s">
        <v>29</v>
      </c>
      <c r="G7" s="9" t="s">
        <v>28</v>
      </c>
      <c r="H7" s="10">
        <f>SUM(H8:H12)</f>
        <v>1689793</v>
      </c>
      <c r="I7" s="10">
        <f>SUM(I8:I12)</f>
        <v>1813777</v>
      </c>
      <c r="J7" s="10">
        <f>SUM(J8:J12)</f>
        <v>1826854</v>
      </c>
    </row>
    <row r="8" spans="1:10" x14ac:dyDescent="0.2">
      <c r="A8" s="27" t="s">
        <v>30</v>
      </c>
      <c r="B8" s="11" t="s">
        <v>66</v>
      </c>
      <c r="C8" s="12">
        <f>SUM(C9:C10)</f>
        <v>926495</v>
      </c>
      <c r="D8" s="12">
        <f>SUM(D9:D10)</f>
        <v>1044308</v>
      </c>
      <c r="E8" s="12">
        <f>SUM(E9:E10)</f>
        <v>1058619</v>
      </c>
      <c r="F8" s="32" t="s">
        <v>30</v>
      </c>
      <c r="G8" s="11" t="s">
        <v>1</v>
      </c>
      <c r="H8" s="13">
        <v>704628</v>
      </c>
      <c r="I8" s="13">
        <v>744816</v>
      </c>
      <c r="J8" s="45">
        <v>727903</v>
      </c>
    </row>
    <row r="9" spans="1:10" ht="31.5" x14ac:dyDescent="0.2">
      <c r="A9" s="27"/>
      <c r="B9" s="14" t="s">
        <v>7</v>
      </c>
      <c r="C9" s="15">
        <v>629805</v>
      </c>
      <c r="D9" s="15">
        <v>710550</v>
      </c>
      <c r="E9" s="15">
        <v>724861</v>
      </c>
      <c r="F9" s="32" t="s">
        <v>31</v>
      </c>
      <c r="G9" s="11" t="s">
        <v>19</v>
      </c>
      <c r="H9" s="13">
        <v>98247</v>
      </c>
      <c r="I9" s="13">
        <v>101468</v>
      </c>
      <c r="J9" s="45">
        <v>99141</v>
      </c>
    </row>
    <row r="10" spans="1:10" x14ac:dyDescent="0.2">
      <c r="A10" s="28"/>
      <c r="B10" s="14" t="s">
        <v>65</v>
      </c>
      <c r="C10" s="15">
        <v>296690</v>
      </c>
      <c r="D10" s="15">
        <v>333758</v>
      </c>
      <c r="E10" s="15">
        <v>333758</v>
      </c>
      <c r="F10" s="32" t="s">
        <v>32</v>
      </c>
      <c r="G10" s="11" t="s">
        <v>20</v>
      </c>
      <c r="H10" s="13">
        <v>695759</v>
      </c>
      <c r="I10" s="13">
        <v>716287</v>
      </c>
      <c r="J10" s="45">
        <v>688810</v>
      </c>
    </row>
    <row r="11" spans="1:10" x14ac:dyDescent="0.2">
      <c r="A11" s="27" t="s">
        <v>31</v>
      </c>
      <c r="B11" s="11" t="s">
        <v>6</v>
      </c>
      <c r="C11" s="12">
        <f>SUM(C12:C14)</f>
        <v>315200</v>
      </c>
      <c r="D11" s="12">
        <f>SUM(D12:D14)</f>
        <v>315200</v>
      </c>
      <c r="E11" s="12">
        <f>SUM(E12:E14)</f>
        <v>315200</v>
      </c>
      <c r="F11" s="33" t="s">
        <v>33</v>
      </c>
      <c r="G11" s="11" t="s">
        <v>21</v>
      </c>
      <c r="H11" s="13">
        <v>7920</v>
      </c>
      <c r="I11" s="13">
        <v>9920</v>
      </c>
      <c r="J11" s="45">
        <v>9920</v>
      </c>
    </row>
    <row r="12" spans="1:10" x14ac:dyDescent="0.2">
      <c r="A12" s="28"/>
      <c r="B12" s="14" t="s">
        <v>34</v>
      </c>
      <c r="C12" s="15">
        <v>52800</v>
      </c>
      <c r="D12" s="15">
        <v>52800</v>
      </c>
      <c r="E12" s="15">
        <v>52800</v>
      </c>
      <c r="F12" s="32" t="s">
        <v>35</v>
      </c>
      <c r="G12" s="11" t="s">
        <v>22</v>
      </c>
      <c r="H12" s="13">
        <f>SUM(H13:H21)</f>
        <v>183239</v>
      </c>
      <c r="I12" s="41">
        <f>SUM(I13:I21)</f>
        <v>241286</v>
      </c>
      <c r="J12" s="47">
        <f>SUM(J13:J21)</f>
        <v>301080</v>
      </c>
    </row>
    <row r="13" spans="1:10" ht="15" x14ac:dyDescent="0.2">
      <c r="A13" s="28"/>
      <c r="B13" s="14" t="s">
        <v>36</v>
      </c>
      <c r="C13" s="15">
        <v>259400</v>
      </c>
      <c r="D13" s="15">
        <v>259400</v>
      </c>
      <c r="E13" s="15">
        <v>259400</v>
      </c>
      <c r="F13" s="32"/>
      <c r="G13" s="14" t="s">
        <v>25</v>
      </c>
      <c r="H13" s="16">
        <v>22864</v>
      </c>
      <c r="I13" s="16">
        <v>22864</v>
      </c>
      <c r="J13" s="16">
        <v>22864</v>
      </c>
    </row>
    <row r="14" spans="1:10" ht="15" x14ac:dyDescent="0.2">
      <c r="A14" s="28"/>
      <c r="B14" s="14" t="s">
        <v>9</v>
      </c>
      <c r="C14" s="15">
        <v>3000</v>
      </c>
      <c r="D14" s="15">
        <v>3000</v>
      </c>
      <c r="E14" s="15">
        <v>3000</v>
      </c>
      <c r="F14" s="68"/>
      <c r="G14" s="66" t="s">
        <v>62</v>
      </c>
      <c r="H14" s="70"/>
      <c r="I14" s="50"/>
      <c r="J14" s="50"/>
    </row>
    <row r="15" spans="1:10" x14ac:dyDescent="0.2">
      <c r="A15" s="27" t="s">
        <v>32</v>
      </c>
      <c r="B15" s="11" t="s">
        <v>10</v>
      </c>
      <c r="C15" s="12">
        <v>194401</v>
      </c>
      <c r="D15" s="12">
        <v>195081</v>
      </c>
      <c r="E15" s="12">
        <v>195073</v>
      </c>
      <c r="F15" s="69"/>
      <c r="G15" s="67"/>
      <c r="H15" s="53"/>
      <c r="I15" s="51"/>
      <c r="J15" s="51"/>
    </row>
    <row r="16" spans="1:10" x14ac:dyDescent="0.2">
      <c r="A16" s="27" t="s">
        <v>33</v>
      </c>
      <c r="B16" s="11" t="s">
        <v>13</v>
      </c>
      <c r="C16" s="12">
        <f>SUM(C17:C18)</f>
        <v>3500</v>
      </c>
      <c r="D16" s="12">
        <v>3500</v>
      </c>
      <c r="E16" s="12">
        <v>3500</v>
      </c>
      <c r="F16" s="32"/>
      <c r="G16" s="14" t="s">
        <v>69</v>
      </c>
      <c r="H16" s="16">
        <v>121636</v>
      </c>
      <c r="I16" s="16">
        <v>160405</v>
      </c>
      <c r="J16" s="16">
        <v>160774</v>
      </c>
    </row>
    <row r="17" spans="1:11" ht="30" x14ac:dyDescent="0.2">
      <c r="A17" s="27"/>
      <c r="B17" s="14" t="s">
        <v>15</v>
      </c>
      <c r="C17" s="17"/>
      <c r="D17" s="39"/>
      <c r="E17" s="17"/>
      <c r="F17" s="68"/>
      <c r="G17" s="66" t="s">
        <v>61</v>
      </c>
      <c r="H17" s="52"/>
      <c r="I17" s="52"/>
      <c r="J17" s="52"/>
    </row>
    <row r="18" spans="1:11" ht="15" x14ac:dyDescent="0.2">
      <c r="A18" s="27"/>
      <c r="B18" s="14" t="s">
        <v>16</v>
      </c>
      <c r="C18" s="15">
        <v>3500</v>
      </c>
      <c r="D18" s="15">
        <v>3500</v>
      </c>
      <c r="E18" s="15">
        <v>3500</v>
      </c>
      <c r="F18" s="69"/>
      <c r="G18" s="67"/>
      <c r="H18" s="53"/>
      <c r="I18" s="53"/>
      <c r="J18" s="53"/>
    </row>
    <row r="19" spans="1:11" x14ac:dyDescent="0.2">
      <c r="A19" s="27" t="s">
        <v>37</v>
      </c>
      <c r="B19" s="18" t="s">
        <v>11</v>
      </c>
      <c r="C19" s="19">
        <f>SUM(C26,C23,C20)</f>
        <v>2647349</v>
      </c>
      <c r="D19" s="19">
        <f>SUM(D26,D23,D20)</f>
        <v>2647376</v>
      </c>
      <c r="E19" s="19">
        <f>SUM(E26,E23,E20)</f>
        <v>2647376</v>
      </c>
      <c r="F19" s="32"/>
      <c r="G19" s="14" t="s">
        <v>70</v>
      </c>
      <c r="H19" s="16">
        <v>18080</v>
      </c>
      <c r="I19" s="16">
        <v>18080</v>
      </c>
      <c r="J19" s="16">
        <v>75820</v>
      </c>
    </row>
    <row r="20" spans="1:11" x14ac:dyDescent="0.2">
      <c r="A20" s="27" t="s">
        <v>38</v>
      </c>
      <c r="B20" s="11" t="s">
        <v>67</v>
      </c>
      <c r="C20" s="12">
        <f>SUM(C21:C22)</f>
        <v>2596689</v>
      </c>
      <c r="D20" s="12">
        <f>SUM(D21:D22)</f>
        <v>2596716</v>
      </c>
      <c r="E20" s="12">
        <f>SUM(E21:E22)</f>
        <v>2596716</v>
      </c>
      <c r="F20" s="32"/>
      <c r="G20" s="14" t="s">
        <v>74</v>
      </c>
      <c r="H20" s="16">
        <v>8070</v>
      </c>
      <c r="I20" s="16">
        <v>8070</v>
      </c>
      <c r="J20" s="16">
        <v>6123</v>
      </c>
      <c r="K20" s="5"/>
    </row>
    <row r="21" spans="1:11" ht="15" x14ac:dyDescent="0.2">
      <c r="A21" s="28"/>
      <c r="B21" s="14" t="s">
        <v>8</v>
      </c>
      <c r="C21" s="15"/>
      <c r="D21" s="15"/>
      <c r="E21" s="15"/>
      <c r="F21" s="32"/>
      <c r="G21" s="14" t="s">
        <v>78</v>
      </c>
      <c r="H21" s="16">
        <v>12589</v>
      </c>
      <c r="I21" s="16">
        <v>31867</v>
      </c>
      <c r="J21" s="16">
        <v>35499</v>
      </c>
    </row>
    <row r="22" spans="1:11" x14ac:dyDescent="0.2">
      <c r="A22" s="28"/>
      <c r="B22" s="14" t="s">
        <v>68</v>
      </c>
      <c r="C22" s="15">
        <v>2596689</v>
      </c>
      <c r="D22" s="15">
        <v>2596716</v>
      </c>
      <c r="E22" s="15">
        <v>2596716</v>
      </c>
      <c r="F22" s="32" t="s">
        <v>37</v>
      </c>
      <c r="G22" s="18" t="s">
        <v>39</v>
      </c>
      <c r="H22" s="20">
        <f>SUM(H23:H25)</f>
        <v>3684622</v>
      </c>
      <c r="I22" s="20">
        <f>SUM(I23:I25)</f>
        <v>3694099</v>
      </c>
      <c r="J22" s="20">
        <f>SUM(J23:J25)</f>
        <v>3695325</v>
      </c>
    </row>
    <row r="23" spans="1:11" x14ac:dyDescent="0.2">
      <c r="A23" s="27" t="s">
        <v>40</v>
      </c>
      <c r="B23" s="11" t="s">
        <v>11</v>
      </c>
      <c r="C23" s="12">
        <f>SUM(C24:C25)</f>
        <v>49660</v>
      </c>
      <c r="D23" s="12">
        <f>SUM(D24:D25)</f>
        <v>49660</v>
      </c>
      <c r="E23" s="12">
        <f>SUM(E24:E25)</f>
        <v>49660</v>
      </c>
      <c r="F23" s="32" t="s">
        <v>38</v>
      </c>
      <c r="G23" s="11" t="s">
        <v>23</v>
      </c>
      <c r="H23" s="13">
        <v>3365101</v>
      </c>
      <c r="I23" s="13">
        <v>3373614</v>
      </c>
      <c r="J23" s="45">
        <v>3373614</v>
      </c>
    </row>
    <row r="24" spans="1:11" x14ac:dyDescent="0.2">
      <c r="A24" s="28"/>
      <c r="B24" s="21" t="s">
        <v>12</v>
      </c>
      <c r="C24" s="15">
        <v>49660</v>
      </c>
      <c r="D24" s="15">
        <v>49660</v>
      </c>
      <c r="E24" s="15">
        <v>49660</v>
      </c>
      <c r="F24" s="32" t="s">
        <v>40</v>
      </c>
      <c r="G24" s="11" t="s">
        <v>64</v>
      </c>
      <c r="H24" s="13">
        <v>280450</v>
      </c>
      <c r="I24" s="13">
        <v>281050</v>
      </c>
      <c r="J24" s="45">
        <v>284225</v>
      </c>
    </row>
    <row r="25" spans="1:11" x14ac:dyDescent="0.2">
      <c r="A25" s="28"/>
      <c r="B25" s="14" t="s">
        <v>14</v>
      </c>
      <c r="C25" s="12"/>
      <c r="D25" s="12"/>
      <c r="E25" s="12"/>
      <c r="F25" s="32" t="s">
        <v>41</v>
      </c>
      <c r="G25" s="11" t="s">
        <v>24</v>
      </c>
      <c r="H25" s="13">
        <f>SUM(H26:H32)</f>
        <v>39071</v>
      </c>
      <c r="I25" s="41">
        <f>SUM(I26:I32)</f>
        <v>39435</v>
      </c>
      <c r="J25" s="47">
        <f>SUM(J26:J32)</f>
        <v>37486</v>
      </c>
    </row>
    <row r="26" spans="1:11" x14ac:dyDescent="0.2">
      <c r="A26" s="27" t="s">
        <v>41</v>
      </c>
      <c r="B26" s="11" t="s">
        <v>17</v>
      </c>
      <c r="C26" s="12">
        <f>SUM(C27:C28)</f>
        <v>1000</v>
      </c>
      <c r="D26" s="12">
        <f>SUM(D27:D28)</f>
        <v>1000</v>
      </c>
      <c r="E26" s="12">
        <f>SUM(E27:E28)</f>
        <v>1000</v>
      </c>
      <c r="F26" s="68"/>
      <c r="G26" s="66" t="s">
        <v>75</v>
      </c>
      <c r="H26" s="54"/>
      <c r="I26" s="16"/>
      <c r="J26" s="16"/>
    </row>
    <row r="27" spans="1:11" ht="15" x14ac:dyDescent="0.2">
      <c r="A27" s="28"/>
      <c r="B27" s="14" t="s">
        <v>73</v>
      </c>
      <c r="C27" s="15">
        <v>1000</v>
      </c>
      <c r="D27" s="15">
        <v>1000</v>
      </c>
      <c r="E27" s="48">
        <v>1000</v>
      </c>
      <c r="F27" s="69"/>
      <c r="G27" s="67"/>
      <c r="H27" s="53"/>
      <c r="I27" s="40"/>
      <c r="J27" s="46"/>
    </row>
    <row r="28" spans="1:11" ht="15" x14ac:dyDescent="0.2">
      <c r="A28" s="28"/>
      <c r="B28" s="14" t="s">
        <v>18</v>
      </c>
      <c r="C28" s="15"/>
      <c r="D28" s="15"/>
      <c r="E28" s="15"/>
      <c r="F28" s="32"/>
      <c r="G28" s="14" t="s">
        <v>71</v>
      </c>
      <c r="H28" s="16">
        <v>28761</v>
      </c>
      <c r="I28" s="16">
        <v>28761</v>
      </c>
      <c r="J28" s="16">
        <v>26812</v>
      </c>
    </row>
    <row r="29" spans="1:11" x14ac:dyDescent="0.2">
      <c r="A29" s="27"/>
      <c r="B29" s="18" t="s">
        <v>42</v>
      </c>
      <c r="C29" s="19">
        <f>SUM(C19,C7)</f>
        <v>4086945</v>
      </c>
      <c r="D29" s="19">
        <f>SUM(D19,D7)</f>
        <v>4205465</v>
      </c>
      <c r="E29" s="19">
        <f>SUM(E19,E7)</f>
        <v>4219768</v>
      </c>
      <c r="F29" s="32"/>
      <c r="G29" s="66" t="s">
        <v>63</v>
      </c>
      <c r="H29" s="54">
        <v>5000</v>
      </c>
      <c r="I29" s="54">
        <v>5000</v>
      </c>
      <c r="J29" s="54">
        <v>5000</v>
      </c>
    </row>
    <row r="30" spans="1:11" x14ac:dyDescent="0.2">
      <c r="A30" s="28"/>
      <c r="B30" s="11" t="s">
        <v>43</v>
      </c>
      <c r="C30" s="22">
        <v>-1287470</v>
      </c>
      <c r="D30" s="22">
        <v>-1302411</v>
      </c>
      <c r="E30" s="22">
        <v>-1302411</v>
      </c>
      <c r="F30" s="32"/>
      <c r="G30" s="67"/>
      <c r="H30" s="53"/>
      <c r="I30" s="53"/>
      <c r="J30" s="53"/>
    </row>
    <row r="31" spans="1:11" x14ac:dyDescent="0.2">
      <c r="A31" s="27" t="s">
        <v>44</v>
      </c>
      <c r="B31" s="18" t="s">
        <v>2</v>
      </c>
      <c r="C31" s="19">
        <f>SUM(C32:C36)</f>
        <v>1312729</v>
      </c>
      <c r="D31" s="19">
        <f>SUM(D32:D36)</f>
        <v>1327670</v>
      </c>
      <c r="E31" s="19">
        <f>SUM(E32:E36)</f>
        <v>1327670</v>
      </c>
      <c r="F31" s="32"/>
      <c r="G31" s="14" t="s">
        <v>26</v>
      </c>
      <c r="H31" s="16"/>
      <c r="I31" s="16"/>
      <c r="J31" s="16"/>
    </row>
    <row r="32" spans="1:11" ht="15" x14ac:dyDescent="0.2">
      <c r="A32" s="27" t="s">
        <v>45</v>
      </c>
      <c r="B32" s="23" t="s">
        <v>46</v>
      </c>
      <c r="C32" s="24"/>
      <c r="D32" s="24"/>
      <c r="E32" s="24"/>
      <c r="F32" s="32"/>
      <c r="G32" s="14" t="s">
        <v>72</v>
      </c>
      <c r="H32" s="16">
        <v>5310</v>
      </c>
      <c r="I32" s="16">
        <v>5674</v>
      </c>
      <c r="J32" s="16">
        <v>5674</v>
      </c>
    </row>
    <row r="33" spans="1:10" ht="18" customHeight="1" x14ac:dyDescent="0.2">
      <c r="A33" s="27" t="s">
        <v>47</v>
      </c>
      <c r="B33" s="14" t="s">
        <v>48</v>
      </c>
      <c r="C33" s="24"/>
      <c r="D33" s="24"/>
      <c r="E33" s="24"/>
      <c r="F33" s="32"/>
      <c r="G33" s="18" t="s">
        <v>56</v>
      </c>
      <c r="H33" s="20">
        <f>SUM(H22,H7)</f>
        <v>5374415</v>
      </c>
      <c r="I33" s="20">
        <f>SUM(I22,I7)</f>
        <v>5507876</v>
      </c>
      <c r="J33" s="20">
        <f>SUM(J22,J7)</f>
        <v>5522179</v>
      </c>
    </row>
    <row r="34" spans="1:10" ht="29.25" customHeight="1" x14ac:dyDescent="0.2">
      <c r="A34" s="27" t="s">
        <v>49</v>
      </c>
      <c r="B34" s="14" t="s">
        <v>50</v>
      </c>
      <c r="C34" s="15">
        <v>335898</v>
      </c>
      <c r="D34" s="15">
        <v>341989</v>
      </c>
      <c r="E34" s="15">
        <v>341989</v>
      </c>
      <c r="F34" s="32" t="s">
        <v>44</v>
      </c>
      <c r="G34" s="18" t="s">
        <v>27</v>
      </c>
      <c r="H34" s="20">
        <f>SUM(H35:H37)</f>
        <v>25259</v>
      </c>
      <c r="I34" s="20">
        <f>SUM(I35:I37)</f>
        <v>25259</v>
      </c>
      <c r="J34" s="20">
        <f>SUM(J35:J37)</f>
        <v>25259</v>
      </c>
    </row>
    <row r="35" spans="1:10" ht="30" x14ac:dyDescent="0.2">
      <c r="A35" s="27" t="s">
        <v>51</v>
      </c>
      <c r="B35" s="14" t="s">
        <v>52</v>
      </c>
      <c r="C35" s="15">
        <v>976831</v>
      </c>
      <c r="D35" s="15">
        <v>985681</v>
      </c>
      <c r="E35" s="15">
        <v>985681</v>
      </c>
      <c r="F35" s="32" t="s">
        <v>45</v>
      </c>
      <c r="G35" s="14" t="s">
        <v>53</v>
      </c>
      <c r="H35" s="16"/>
      <c r="I35" s="16"/>
      <c r="J35" s="16"/>
    </row>
    <row r="36" spans="1:10" ht="18" customHeight="1" x14ac:dyDescent="0.2">
      <c r="A36" s="27" t="s">
        <v>59</v>
      </c>
      <c r="B36" s="14" t="s">
        <v>60</v>
      </c>
      <c r="C36" s="15"/>
      <c r="D36" s="15"/>
      <c r="E36" s="15"/>
      <c r="F36" s="33" t="s">
        <v>47</v>
      </c>
      <c r="G36" s="14" t="s">
        <v>54</v>
      </c>
      <c r="H36" s="13"/>
      <c r="I36" s="13"/>
      <c r="J36" s="45"/>
    </row>
    <row r="37" spans="1:10" ht="18" customHeight="1" x14ac:dyDescent="0.2">
      <c r="A37" s="27"/>
      <c r="B37" s="11" t="s">
        <v>55</v>
      </c>
      <c r="C37" s="22">
        <v>1287470</v>
      </c>
      <c r="D37" s="22">
        <v>1302411</v>
      </c>
      <c r="E37" s="22">
        <v>1302411</v>
      </c>
      <c r="F37" s="32" t="s">
        <v>49</v>
      </c>
      <c r="G37" s="14" t="s">
        <v>57</v>
      </c>
      <c r="H37" s="16">
        <v>25259</v>
      </c>
      <c r="I37" s="16">
        <v>25259</v>
      </c>
      <c r="J37" s="16">
        <v>25259</v>
      </c>
    </row>
    <row r="38" spans="1:10" s="2" customFormat="1" ht="24" customHeight="1" x14ac:dyDescent="0.25">
      <c r="A38" s="59" t="s">
        <v>4</v>
      </c>
      <c r="B38" s="60"/>
      <c r="C38" s="19">
        <f>SUM(C29,C31)</f>
        <v>5399674</v>
      </c>
      <c r="D38" s="19">
        <f>SUM(D29,D31)</f>
        <v>5533135</v>
      </c>
      <c r="E38" s="19">
        <f>SUM(E29,E31)</f>
        <v>5547438</v>
      </c>
      <c r="F38" s="61" t="s">
        <v>3</v>
      </c>
      <c r="G38" s="62"/>
      <c r="H38" s="20">
        <f>SUM(H34,H33)</f>
        <v>5399674</v>
      </c>
      <c r="I38" s="20">
        <f>SUM(I34,I33)</f>
        <v>5533135</v>
      </c>
      <c r="J38" s="20">
        <f>SUM(J34,J33)</f>
        <v>5547438</v>
      </c>
    </row>
    <row r="39" spans="1:10" ht="18.75" customHeight="1" x14ac:dyDescent="0.25">
      <c r="A39" s="29"/>
      <c r="B39" s="7"/>
      <c r="C39" s="7"/>
      <c r="D39" s="7"/>
      <c r="E39" s="7"/>
      <c r="F39" s="34"/>
    </row>
    <row r="40" spans="1:10" ht="18.75" customHeight="1" x14ac:dyDescent="0.25">
      <c r="A40" s="29"/>
      <c r="B40" s="7"/>
      <c r="C40" s="7"/>
      <c r="D40" s="7"/>
      <c r="E40" s="7"/>
      <c r="F40" s="34"/>
    </row>
    <row r="41" spans="1:10" x14ac:dyDescent="0.25">
      <c r="A41" s="29" t="s">
        <v>81</v>
      </c>
      <c r="B41" s="7"/>
      <c r="C41" s="7"/>
      <c r="D41" s="7"/>
      <c r="E41" s="7"/>
      <c r="F41" s="34"/>
    </row>
    <row r="42" spans="1:10" x14ac:dyDescent="0.25">
      <c r="A42" s="49" t="s">
        <v>83</v>
      </c>
      <c r="B42" s="7"/>
      <c r="C42" s="7"/>
      <c r="D42" s="7"/>
      <c r="E42" s="7"/>
      <c r="F42" s="34"/>
    </row>
    <row r="43" spans="1:10" x14ac:dyDescent="0.25">
      <c r="A43" s="29"/>
      <c r="B43" s="7"/>
      <c r="C43" s="7"/>
      <c r="D43" s="7"/>
      <c r="E43" s="7"/>
      <c r="F43" s="34"/>
    </row>
    <row r="44" spans="1:10" x14ac:dyDescent="0.25">
      <c r="A44" s="29"/>
      <c r="B44" s="7"/>
      <c r="C44" s="7"/>
      <c r="D44" s="7"/>
      <c r="E44" s="7"/>
      <c r="F44" s="34"/>
    </row>
    <row r="45" spans="1:10" x14ac:dyDescent="0.25">
      <c r="A45" s="29"/>
      <c r="B45" s="7"/>
      <c r="C45" s="7"/>
      <c r="D45" s="7"/>
      <c r="E45" s="7"/>
      <c r="F45" s="34"/>
    </row>
    <row r="46" spans="1:10" x14ac:dyDescent="0.25">
      <c r="A46" s="29"/>
      <c r="B46" s="7"/>
      <c r="C46" s="7"/>
      <c r="D46" s="7"/>
      <c r="E46" s="7"/>
      <c r="F46" s="34"/>
    </row>
    <row r="47" spans="1:10" x14ac:dyDescent="0.25">
      <c r="A47" s="29"/>
      <c r="B47" s="7"/>
      <c r="C47" s="7"/>
      <c r="D47" s="7"/>
      <c r="E47" s="7"/>
      <c r="F47" s="34"/>
    </row>
    <row r="48" spans="1:10" x14ac:dyDescent="0.25">
      <c r="A48" s="29"/>
      <c r="B48" s="7"/>
      <c r="C48" s="7"/>
      <c r="D48" s="7"/>
      <c r="E48" s="7"/>
      <c r="F48" s="34"/>
    </row>
    <row r="49" spans="1:6" x14ac:dyDescent="0.25">
      <c r="A49" s="29"/>
      <c r="B49" s="7"/>
      <c r="C49" s="7"/>
      <c r="D49" s="7"/>
      <c r="E49" s="7"/>
      <c r="F49" s="34"/>
    </row>
    <row r="50" spans="1:6" x14ac:dyDescent="0.25">
      <c r="A50" s="29"/>
      <c r="B50" s="7"/>
      <c r="C50" s="7"/>
      <c r="D50" s="7"/>
      <c r="E50" s="7"/>
      <c r="F50" s="34"/>
    </row>
    <row r="51" spans="1:6" x14ac:dyDescent="0.25">
      <c r="A51" s="29"/>
      <c r="B51" s="7"/>
      <c r="C51" s="7"/>
      <c r="D51" s="7"/>
      <c r="E51" s="7"/>
      <c r="F51" s="34"/>
    </row>
    <row r="52" spans="1:6" x14ac:dyDescent="0.25">
      <c r="A52" s="29"/>
      <c r="B52" s="7"/>
      <c r="C52" s="7"/>
      <c r="D52" s="7"/>
      <c r="E52" s="7"/>
      <c r="F52" s="34"/>
    </row>
    <row r="53" spans="1:6" x14ac:dyDescent="0.25">
      <c r="A53" s="29"/>
      <c r="B53" s="7"/>
      <c r="C53" s="7"/>
      <c r="D53" s="7"/>
      <c r="E53" s="7"/>
      <c r="F53" s="34"/>
    </row>
    <row r="54" spans="1:6" x14ac:dyDescent="0.25">
      <c r="A54" s="29"/>
      <c r="B54" s="7"/>
      <c r="C54" s="7"/>
      <c r="D54" s="7"/>
      <c r="E54" s="7"/>
      <c r="F54" s="34"/>
    </row>
    <row r="55" spans="1:6" x14ac:dyDescent="0.25">
      <c r="A55" s="29"/>
      <c r="B55" s="7"/>
      <c r="C55" s="7"/>
      <c r="D55" s="7"/>
      <c r="E55" s="7"/>
      <c r="F55" s="34"/>
    </row>
    <row r="56" spans="1:6" x14ac:dyDescent="0.25">
      <c r="A56" s="29"/>
      <c r="B56" s="7"/>
      <c r="C56" s="7"/>
      <c r="D56" s="7"/>
      <c r="E56" s="7"/>
      <c r="F56" s="34"/>
    </row>
    <row r="57" spans="1:6" x14ac:dyDescent="0.25">
      <c r="A57" s="29"/>
      <c r="B57" s="7"/>
      <c r="C57" s="7"/>
      <c r="D57" s="7"/>
      <c r="E57" s="7"/>
      <c r="F57" s="34"/>
    </row>
  </sheetData>
  <mergeCells count="25">
    <mergeCell ref="A38:B38"/>
    <mergeCell ref="F38:G38"/>
    <mergeCell ref="A2:H2"/>
    <mergeCell ref="A3:H3"/>
    <mergeCell ref="A6:B6"/>
    <mergeCell ref="F6:G6"/>
    <mergeCell ref="G17:G18"/>
    <mergeCell ref="F17:F18"/>
    <mergeCell ref="G29:G30"/>
    <mergeCell ref="H17:H18"/>
    <mergeCell ref="G14:G15"/>
    <mergeCell ref="F14:F15"/>
    <mergeCell ref="H14:H15"/>
    <mergeCell ref="G26:G27"/>
    <mergeCell ref="F26:F27"/>
    <mergeCell ref="H26:H27"/>
    <mergeCell ref="J14:J15"/>
    <mergeCell ref="J17:J18"/>
    <mergeCell ref="J29:J30"/>
    <mergeCell ref="A1:J1"/>
    <mergeCell ref="G4:J4"/>
    <mergeCell ref="H29:H30"/>
    <mergeCell ref="I29:I30"/>
    <mergeCell ref="I14:I15"/>
    <mergeCell ref="I17:I18"/>
  </mergeCells>
  <phoneticPr fontId="0" type="noConversion"/>
  <pageMargins left="0.43307086614173229" right="0.23622047244094491" top="0.19685039370078741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2023-07-17T09:29:43Z</cp:lastPrinted>
  <dcterms:created xsi:type="dcterms:W3CDTF">2003-02-06T08:26:35Z</dcterms:created>
  <dcterms:modified xsi:type="dcterms:W3CDTF">2023-07-17T09:30:09Z</dcterms:modified>
</cp:coreProperties>
</file>