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rendelet mellékletei\"/>
    </mc:Choice>
  </mc:AlternateContent>
  <xr:revisionPtr revIDLastSave="0" documentId="13_ncr:1_{21BCA311-BCEA-4300-92C1-66765BF6A9C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átadott pe." sheetId="26" r:id="rId1"/>
  </sheets>
  <definedNames>
    <definedName name="_xlnm.Print_Area" localSheetId="0">'átadott pe.'!$A$1:$C$77</definedName>
  </definedNames>
  <calcPr calcId="191029"/>
</workbook>
</file>

<file path=xl/calcChain.xml><?xml version="1.0" encoding="utf-8"?>
<calcChain xmlns="http://schemas.openxmlformats.org/spreadsheetml/2006/main">
  <c r="C68" i="26" l="1"/>
  <c r="C59" i="26"/>
  <c r="C63" i="26" l="1"/>
  <c r="C69" i="26" s="1"/>
  <c r="C53" i="26" l="1"/>
  <c r="C46" i="26"/>
  <c r="C39" i="26"/>
  <c r="C54" i="26" l="1"/>
  <c r="C60" i="26" s="1"/>
</calcChain>
</file>

<file path=xl/sharedStrings.xml><?xml version="1.0" encoding="utf-8"?>
<sst xmlns="http://schemas.openxmlformats.org/spreadsheetml/2006/main" count="69" uniqueCount="69">
  <si>
    <t>Szervezet megnevezése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</si>
  <si>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</si>
  <si>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</si>
  <si>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</si>
  <si>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</si>
  <si>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</si>
  <si>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</si>
  <si>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</si>
  <si>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</si>
  <si>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</si>
  <si>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</si>
  <si>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</si>
  <si>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</si>
  <si>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</si>
  <si>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</si>
  <si>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 xml:space="preserve">Sportszervezetek összesen: </t>
  </si>
  <si>
    <t>Roma Nemzetiségi Önkormányzat</t>
  </si>
  <si>
    <t>Rendezvények támogatása összesen:</t>
  </si>
  <si>
    <t>Működési célú támogatás ÁHT-n belülre</t>
  </si>
  <si>
    <t>Működési c. tám. ÁHT-n belülre összesen:</t>
  </si>
  <si>
    <t xml:space="preserve">  - Kézilabda Club              </t>
  </si>
  <si>
    <t>adatok eFt-ban</t>
  </si>
  <si>
    <t>Karate-do SE- karate tábor tám.</t>
  </si>
  <si>
    <t>Zalaszentgróti Városvédő Polgárőr Egyesület</t>
  </si>
  <si>
    <t>Csáfordi Polgárőr Egyesület</t>
  </si>
  <si>
    <t>Tegyünk Együtt Szentgrótért Egyesület</t>
  </si>
  <si>
    <t>OFF-ROAD találkozó</t>
  </si>
  <si>
    <t>Árvácskák fellépése</t>
  </si>
  <si>
    <t>Ranger Kutyás Egyesület műk.tám.</t>
  </si>
  <si>
    <t>Zalaszentgróti Művészetpártolók Alapítványa</t>
  </si>
  <si>
    <t>Csányi-Zrínyi Ált. Iskola Diákjaiért Alapítvány</t>
  </si>
  <si>
    <t>Zalaszentgróti Középiskolai Alapítvány</t>
  </si>
  <si>
    <t>Működési célú pénzeszköz átadás ÁHT-n kívülre összesen:</t>
  </si>
  <si>
    <t>Működési célra átadott pénzeszközök ÁHT-n kívülre</t>
  </si>
  <si>
    <t>Zgrót és körny.települések Intézményfennt.Társulása</t>
  </si>
  <si>
    <t>Felhalmozási célra átadott pénzeszközök ÁHT-n kívülre</t>
  </si>
  <si>
    <t>Kamatmentes és dolgozói kölcsönök</t>
  </si>
  <si>
    <t>Felhalmozási célra átadott pénzeszközök ÁHT-n kívülre összesen:</t>
  </si>
  <si>
    <t>2023.év</t>
  </si>
  <si>
    <t>2023. évi terv</t>
  </si>
  <si>
    <t>Zalakoppányi Polgárőr Egyesület</t>
  </si>
  <si>
    <t>Villanegra Művészeti Közhasznú Egyesület</t>
  </si>
  <si>
    <t>Zalaszentgróti Fúvószenekari Egyesület-fúvóstalálkozó</t>
  </si>
  <si>
    <t>Zalaszentgróti Művelődési és Sportegyesület</t>
  </si>
  <si>
    <t>Dózsa Gy.u.9.sz.társasház fűtéskorszerűsítéséhez pénzeszköz átadás</t>
  </si>
  <si>
    <t>BURSA ösztöndíj pályázat</t>
  </si>
  <si>
    <t>Zalaistvándi Evangélikus Egyházközösség</t>
  </si>
  <si>
    <t xml:space="preserve">Zalaszentgrót Római Katolikus Plebánia </t>
  </si>
  <si>
    <t>NAK Magyarok Kenyere Nonprofit Közhasznú Kft.</t>
  </si>
  <si>
    <t>Zalaszentgrót-Zalakoppány és Tekenye Csatornamű Víziközmű Társulat</t>
  </si>
  <si>
    <t>Quad találkozó</t>
  </si>
  <si>
    <t>Működési c. támogatások mindösszesen:</t>
  </si>
  <si>
    <t>Felhalmozási célra átadott pénzeszközök mindösszesen:</t>
  </si>
  <si>
    <t>Összesen:</t>
  </si>
  <si>
    <t>Zalakanyar Hagyományőrző Egyesület</t>
  </si>
  <si>
    <t>Felhalmozási célra átadott pénzeszközök ÁHT-n belülre</t>
  </si>
  <si>
    <t>Felhalmozási célra átadott pénzeszközök ÁHT-n belülre összesen:</t>
  </si>
  <si>
    <t>14. melléklet a 2023. évi költségvetésről szóló 6/2023. (II.16.) önkormányzati rendelethez</t>
  </si>
  <si>
    <t>Kinizsi tér 4. sz.társasház tetőszigeteléséhez tulajdonosi hozzájárulás</t>
  </si>
  <si>
    <t>A 14. melléklet a Zalaszentgrót Város Önkormányzata Képviselő-testületének 12/2023. (V.26.) önkormányzati rendelete 2. § (10) bekezdésével megállapított szöveg.</t>
  </si>
  <si>
    <t>SZE-VA GRÓT nKft. közművelődési feladatellátás működési támogatása</t>
  </si>
  <si>
    <t>Zalaszentgróti Fitness Klub működési tám.</t>
  </si>
  <si>
    <t>Csáfordi Polgárőr Egyesület-virág vásárlás</t>
  </si>
  <si>
    <t>Csányi-Zrínyi Ált. Iskola Diákjaiért Alapítvány-Tudásbajnokság részvételi ktg.tám.</t>
  </si>
  <si>
    <t>Retro koncertsorozat-II.Vadvirág Pünkösdi fesztivál</t>
  </si>
  <si>
    <t>Tüskeszentpéteri Faluszépítő Egyesület -családi nap</t>
  </si>
  <si>
    <t>Zalavíz Zrt-nek lakossági víz- és csatornaszolg.tám.átadása</t>
  </si>
  <si>
    <t xml:space="preserve">TOP-3.1.1-15-ZA1_2016-00002 Zgrót. fenntartható közlekedésfejlesztése pályázati támogatás visszafizetése </t>
  </si>
  <si>
    <t>A 14. melléklet a Zalaszentgrót Város Önkormányzata Képviselő-testületének 16/2023. (VII.28.) önkormányzati rendelete 2. § (10)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</si>
</sst>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/>
    <xf numFmtId="164" fontId="0" fillId="0" borderId="0" xfId="1" applyNumberFormat="1" applyFont="1" applyAlignment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9" fillId="0" borderId="0" xfId="0" applyFont="1" applyAlignment="1"/>
    <xf numFmtId="0" fontId="0" fillId="0" borderId="0" xfId="0" applyFont="1" applyAlignment="1"/>
    <xf numFmtId="0" fontId="10" fillId="0" borderId="1" xfId="0" applyFont="1" applyBorder="1" applyAlignment="1">
      <alignment vertical="center" wrapText="1"/>
    </xf>
    <xf numFmtId="164" fontId="10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12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8" fillId="0" borderId="0" xfId="0" applyFon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/>
    </xf>
    <xf numFmtId="0" fontId="19" fillId="0" borderId="0" xfId="0" applyFont="1"/>
    <xf numFmtId="0" fontId="15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vertical="center"/>
    </xf>
    <xf numFmtId="164" fontId="11" fillId="2" borderId="1" xfId="1" applyNumberFormat="1" applyFont="1" applyFill="1" applyBorder="1" applyAlignment="1">
      <alignment horizontal="center"/>
    </xf>
    <xf numFmtId="164" fontId="10" fillId="2" borderId="1" xfId="1" applyNumberFormat="1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wrapText="1"/>
    </xf>
    <xf numFmtId="164" fontId="11" fillId="2" borderId="1" xfId="1" applyNumberFormat="1" applyFont="1" applyFill="1" applyBorder="1" applyAlignment="1">
      <alignment vertical="center"/>
    </xf>
    <xf numFmtId="0" fontId="16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5" fillId="0" borderId="0" xfId="0" applyFont="1" applyAlignment="1">
      <alignment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77"/>
  <sheetViews>
    <sheetView tabSelected="1" view="pageBreakPreview" zoomScaleNormal="100" zoomScaleSheetLayoutView="100" workbookViewId="0">
      <selection activeCell="F12" sqref="F12"/>
    </sheetView>
  </sheetViews>
  <sheetFormatPr defaultColWidth="9.140625" defaultRowHeight="15" x14ac:dyDescent="0.2"/>
  <cols>
    <col min="1" max="1" width="3.85546875" style="1" customWidth="1"/>
    <col min="2" max="2" width="66.7109375" style="15" customWidth="1"/>
    <col min="3" max="3" width="16.7109375" style="8" customWidth="1"/>
    <col min="4" max="4" width="27.7109375" style="1" customWidth="1"/>
    <col min="5" max="16384" width="9.140625" style="1"/>
  </cols>
  <sheetData>
    <row r="1" spans="1:4" ht="24.75" customHeight="1" x14ac:dyDescent="0.2">
      <c r="B1" s="55" t="s">
        <v>57</v>
      </c>
      <c r="C1" s="55"/>
      <c r="D1" s="4"/>
    </row>
    <row r="2" spans="1:4" ht="36" customHeight="1" x14ac:dyDescent="0.2">
      <c r="A2" s="3"/>
      <c r="B2" s="12"/>
      <c r="C2" s="6"/>
      <c r="D2" s="4"/>
    </row>
    <row r="3" spans="1:4" ht="22.9" customHeight="1" x14ac:dyDescent="0.3">
      <c r="A3" s="11"/>
      <c r="B3" s="52" t="s">
        <v>8</v>
      </c>
      <c r="C3" s="53"/>
      <c r="D3" s="19"/>
    </row>
    <row r="4" spans="1:4" ht="19.149999999999999" customHeight="1" x14ac:dyDescent="0.3">
      <c r="A4" s="5"/>
      <c r="B4" s="52" t="s">
        <v>38</v>
      </c>
      <c r="C4" s="54"/>
      <c r="D4" s="20"/>
    </row>
    <row r="5" spans="1:4" ht="23.25" customHeight="1" x14ac:dyDescent="0.25">
      <c r="A5" s="5"/>
      <c r="B5" s="13"/>
      <c r="C5" s="11"/>
      <c r="D5" s="4"/>
    </row>
    <row r="6" spans="1:4" ht="13.15" customHeight="1" x14ac:dyDescent="0.2">
      <c r="B6" s="14"/>
      <c r="C6" s="39" t="s">
        <v>21</v>
      </c>
    </row>
    <row r="7" spans="1:4" ht="7.9" customHeight="1" x14ac:dyDescent="0.2">
      <c r="C7" s="7"/>
    </row>
    <row r="8" spans="1:4" s="2" customFormat="1" ht="19.149999999999999" customHeight="1" x14ac:dyDescent="0.2">
      <c r="B8" s="31" t="s">
        <v>0</v>
      </c>
      <c r="C8" s="35" t="s">
        <v>39</v>
      </c>
    </row>
    <row r="9" spans="1:4" s="9" customFormat="1" ht="16.149999999999999" customHeight="1" x14ac:dyDescent="0.2">
      <c r="B9" s="32" t="s">
        <v>33</v>
      </c>
      <c r="C9" s="36"/>
    </row>
    <row r="10" spans="1:4" ht="15.6" customHeight="1" x14ac:dyDescent="0.2">
      <c r="B10" s="21" t="s">
        <v>23</v>
      </c>
      <c r="C10" s="37">
        <v>500</v>
      </c>
    </row>
    <row r="11" spans="1:4" ht="15.6" customHeight="1" x14ac:dyDescent="0.2">
      <c r="B11" s="21" t="s">
        <v>24</v>
      </c>
      <c r="C11" s="37">
        <v>300</v>
      </c>
    </row>
    <row r="12" spans="1:4" ht="15.6" customHeight="1" x14ac:dyDescent="0.2">
      <c r="B12" s="21" t="s">
        <v>62</v>
      </c>
      <c r="C12" s="37">
        <v>90</v>
      </c>
    </row>
    <row r="13" spans="1:4" ht="15.6" customHeight="1" x14ac:dyDescent="0.2">
      <c r="B13" s="21" t="s">
        <v>40</v>
      </c>
      <c r="C13" s="37">
        <v>300</v>
      </c>
    </row>
    <row r="14" spans="1:4" ht="15.6" customHeight="1" x14ac:dyDescent="0.2">
      <c r="B14" s="21" t="s">
        <v>11</v>
      </c>
      <c r="C14" s="47">
        <v>2000</v>
      </c>
    </row>
    <row r="15" spans="1:4" ht="15.6" customHeight="1" x14ac:dyDescent="0.2">
      <c r="B15" s="21" t="s">
        <v>41</v>
      </c>
      <c r="C15" s="37">
        <v>100</v>
      </c>
    </row>
    <row r="16" spans="1:4" ht="15.6" customHeight="1" x14ac:dyDescent="0.2">
      <c r="B16" s="21" t="s">
        <v>10</v>
      </c>
      <c r="C16" s="37">
        <v>500</v>
      </c>
    </row>
    <row r="17" spans="2:3" ht="15.6" customHeight="1" x14ac:dyDescent="0.2">
      <c r="B17" s="21" t="s">
        <v>7</v>
      </c>
      <c r="C17" s="37">
        <v>200</v>
      </c>
    </row>
    <row r="18" spans="2:3" ht="15.6" customHeight="1" x14ac:dyDescent="0.2">
      <c r="B18" s="21" t="s">
        <v>9</v>
      </c>
      <c r="C18" s="37">
        <v>500</v>
      </c>
    </row>
    <row r="19" spans="2:3" ht="15.6" customHeight="1" x14ac:dyDescent="0.2">
      <c r="B19" s="21" t="s">
        <v>42</v>
      </c>
      <c r="C19" s="37">
        <v>150</v>
      </c>
    </row>
    <row r="20" spans="2:3" ht="16.5" customHeight="1" x14ac:dyDescent="0.2">
      <c r="B20" s="33" t="s">
        <v>13</v>
      </c>
      <c r="C20" s="37">
        <v>700</v>
      </c>
    </row>
    <row r="21" spans="2:3" ht="16.5" customHeight="1" x14ac:dyDescent="0.2">
      <c r="B21" s="33" t="s">
        <v>43</v>
      </c>
      <c r="C21" s="37">
        <v>110</v>
      </c>
    </row>
    <row r="22" spans="2:3" ht="30" customHeight="1" x14ac:dyDescent="0.2">
      <c r="B22" s="21" t="s">
        <v>14</v>
      </c>
      <c r="C22" s="37">
        <v>100</v>
      </c>
    </row>
    <row r="23" spans="2:3" ht="15.6" customHeight="1" x14ac:dyDescent="0.2">
      <c r="B23" s="21" t="s">
        <v>29</v>
      </c>
      <c r="C23" s="22">
        <v>200</v>
      </c>
    </row>
    <row r="24" spans="2:3" ht="15.6" customHeight="1" x14ac:dyDescent="0.2">
      <c r="B24" s="21" t="s">
        <v>25</v>
      </c>
      <c r="C24" s="37">
        <v>200</v>
      </c>
    </row>
    <row r="25" spans="2:3" ht="15.6" customHeight="1" x14ac:dyDescent="0.2">
      <c r="B25" s="21" t="s">
        <v>46</v>
      </c>
      <c r="C25" s="22">
        <v>100</v>
      </c>
    </row>
    <row r="26" spans="2:3" ht="15.6" customHeight="1" x14ac:dyDescent="0.2">
      <c r="B26" s="21" t="s">
        <v>47</v>
      </c>
      <c r="C26" s="22">
        <v>100</v>
      </c>
    </row>
    <row r="27" spans="2:3" ht="15.6" customHeight="1" x14ac:dyDescent="0.2">
      <c r="B27" s="21" t="s">
        <v>30</v>
      </c>
      <c r="C27" s="37">
        <v>100</v>
      </c>
    </row>
    <row r="28" spans="2:3" ht="29.25" customHeight="1" x14ac:dyDescent="0.2">
      <c r="B28" s="21" t="s">
        <v>63</v>
      </c>
      <c r="C28" s="37">
        <v>31</v>
      </c>
    </row>
    <row r="29" spans="2:3" ht="15.6" customHeight="1" x14ac:dyDescent="0.2">
      <c r="B29" s="21" t="s">
        <v>31</v>
      </c>
      <c r="C29" s="22">
        <v>100</v>
      </c>
    </row>
    <row r="30" spans="2:3" ht="32.25" customHeight="1" x14ac:dyDescent="0.2">
      <c r="B30" s="34" t="s">
        <v>49</v>
      </c>
      <c r="C30" s="37">
        <v>650</v>
      </c>
    </row>
    <row r="31" spans="2:3" ht="15.6" customHeight="1" x14ac:dyDescent="0.2">
      <c r="B31" s="21" t="s">
        <v>28</v>
      </c>
      <c r="C31" s="37">
        <v>250</v>
      </c>
    </row>
    <row r="32" spans="2:3" ht="15.6" customHeight="1" x14ac:dyDescent="0.2">
      <c r="B32" s="21" t="s">
        <v>48</v>
      </c>
      <c r="C32" s="37">
        <v>50</v>
      </c>
    </row>
    <row r="33" spans="2:4" ht="15.6" customHeight="1" x14ac:dyDescent="0.2">
      <c r="B33" s="21" t="s">
        <v>61</v>
      </c>
      <c r="C33" s="37">
        <v>150</v>
      </c>
    </row>
    <row r="34" spans="2:4" ht="15.6" customHeight="1" x14ac:dyDescent="0.2">
      <c r="B34" s="21" t="s">
        <v>54</v>
      </c>
      <c r="C34" s="37">
        <v>150</v>
      </c>
    </row>
    <row r="35" spans="2:4" ht="15.6" customHeight="1" x14ac:dyDescent="0.2">
      <c r="B35" s="21" t="s">
        <v>65</v>
      </c>
      <c r="C35" s="37">
        <v>150</v>
      </c>
    </row>
    <row r="36" spans="2:4" ht="15.6" customHeight="1" x14ac:dyDescent="0.2">
      <c r="B36" s="34" t="s">
        <v>12</v>
      </c>
      <c r="C36" s="22">
        <v>50</v>
      </c>
    </row>
    <row r="37" spans="2:4" ht="15.6" customHeight="1" x14ac:dyDescent="0.2">
      <c r="B37" s="34" t="s">
        <v>66</v>
      </c>
      <c r="C37" s="22">
        <v>10425</v>
      </c>
    </row>
    <row r="38" spans="2:4" ht="29.25" customHeight="1" x14ac:dyDescent="0.2">
      <c r="B38" s="34" t="s">
        <v>60</v>
      </c>
      <c r="C38" s="22">
        <v>46644</v>
      </c>
    </row>
    <row r="39" spans="2:4" ht="15.6" customHeight="1" x14ac:dyDescent="0.2">
      <c r="B39" s="23" t="s">
        <v>53</v>
      </c>
      <c r="C39" s="24">
        <f>SUM(C10:C38)</f>
        <v>64900</v>
      </c>
    </row>
    <row r="40" spans="2:4" ht="15.6" customHeight="1" x14ac:dyDescent="0.2">
      <c r="B40" s="25" t="s">
        <v>1</v>
      </c>
      <c r="C40" s="22"/>
    </row>
    <row r="41" spans="2:4" ht="15.6" customHeight="1" x14ac:dyDescent="0.2">
      <c r="B41" s="21" t="s">
        <v>2</v>
      </c>
      <c r="C41" s="37">
        <v>6000</v>
      </c>
      <c r="D41" s="10"/>
    </row>
    <row r="42" spans="2:4" ht="15.6" customHeight="1" x14ac:dyDescent="0.2">
      <c r="B42" s="21" t="s">
        <v>20</v>
      </c>
      <c r="C42" s="37">
        <v>1200</v>
      </c>
    </row>
    <row r="43" spans="2:4" ht="15.6" customHeight="1" x14ac:dyDescent="0.2">
      <c r="B43" s="21" t="s">
        <v>3</v>
      </c>
      <c r="C43" s="37">
        <v>1200</v>
      </c>
    </row>
    <row r="44" spans="2:4" ht="15.6" customHeight="1" x14ac:dyDescent="0.2">
      <c r="B44" s="21" t="s">
        <v>4</v>
      </c>
      <c r="C44" s="37">
        <v>120</v>
      </c>
    </row>
    <row r="45" spans="2:4" ht="15.6" customHeight="1" x14ac:dyDescent="0.2">
      <c r="B45" s="21" t="s">
        <v>5</v>
      </c>
      <c r="C45" s="37">
        <v>400</v>
      </c>
    </row>
    <row r="46" spans="2:4" ht="15.6" customHeight="1" x14ac:dyDescent="0.2">
      <c r="B46" s="23" t="s">
        <v>15</v>
      </c>
      <c r="C46" s="24">
        <f>SUM(C41:C45)</f>
        <v>8920</v>
      </c>
    </row>
    <row r="47" spans="2:4" ht="15.6" customHeight="1" x14ac:dyDescent="0.2">
      <c r="B47" s="26" t="s">
        <v>6</v>
      </c>
      <c r="C47" s="22"/>
    </row>
    <row r="48" spans="2:4" ht="15.6" customHeight="1" x14ac:dyDescent="0.2">
      <c r="B48" s="21" t="s">
        <v>22</v>
      </c>
      <c r="C48" s="37">
        <v>100</v>
      </c>
    </row>
    <row r="49" spans="2:3" ht="15.6" customHeight="1" x14ac:dyDescent="0.2">
      <c r="B49" s="21" t="s">
        <v>26</v>
      </c>
      <c r="C49" s="37">
        <v>50</v>
      </c>
    </row>
    <row r="50" spans="2:3" ht="15.6" customHeight="1" x14ac:dyDescent="0.2">
      <c r="B50" s="21" t="s">
        <v>64</v>
      </c>
      <c r="C50" s="37">
        <v>1500</v>
      </c>
    </row>
    <row r="51" spans="2:3" ht="15.6" customHeight="1" x14ac:dyDescent="0.2">
      <c r="B51" s="21" t="s">
        <v>50</v>
      </c>
      <c r="C51" s="37">
        <v>50</v>
      </c>
    </row>
    <row r="52" spans="2:3" s="16" customFormat="1" ht="15.6" customHeight="1" x14ac:dyDescent="0.2">
      <c r="B52" s="21" t="s">
        <v>27</v>
      </c>
      <c r="C52" s="37">
        <v>300</v>
      </c>
    </row>
    <row r="53" spans="2:3" ht="15.6" customHeight="1" x14ac:dyDescent="0.2">
      <c r="B53" s="23" t="s">
        <v>17</v>
      </c>
      <c r="C53" s="24">
        <f>SUM(C48:C52)</f>
        <v>2000</v>
      </c>
    </row>
    <row r="54" spans="2:3" s="40" customFormat="1" ht="15.6" customHeight="1" x14ac:dyDescent="0.2">
      <c r="B54" s="27" t="s">
        <v>32</v>
      </c>
      <c r="C54" s="28">
        <f>SUM(C39,C46,C53)</f>
        <v>75820</v>
      </c>
    </row>
    <row r="55" spans="2:3" s="17" customFormat="1" ht="15.6" customHeight="1" x14ac:dyDescent="0.25">
      <c r="B55" s="25" t="s">
        <v>18</v>
      </c>
      <c r="C55" s="28"/>
    </row>
    <row r="56" spans="2:3" s="17" customFormat="1" ht="15.6" customHeight="1" x14ac:dyDescent="0.25">
      <c r="B56" s="41" t="s">
        <v>34</v>
      </c>
      <c r="C56" s="48">
        <v>158802</v>
      </c>
    </row>
    <row r="57" spans="2:3" s="17" customFormat="1" ht="15.6" customHeight="1" x14ac:dyDescent="0.25">
      <c r="B57" s="41" t="s">
        <v>45</v>
      </c>
      <c r="C57" s="48">
        <v>1400</v>
      </c>
    </row>
    <row r="58" spans="2:3" s="17" customFormat="1" ht="15.6" customHeight="1" x14ac:dyDescent="0.25">
      <c r="B58" s="29" t="s">
        <v>16</v>
      </c>
      <c r="C58" s="38">
        <v>200</v>
      </c>
    </row>
    <row r="59" spans="2:3" s="18" customFormat="1" ht="15.6" customHeight="1" x14ac:dyDescent="0.25">
      <c r="B59" s="23" t="s">
        <v>19</v>
      </c>
      <c r="C59" s="24">
        <f>SUM(C56:C58)</f>
        <v>160402</v>
      </c>
    </row>
    <row r="60" spans="2:3" s="16" customFormat="1" ht="15.6" customHeight="1" x14ac:dyDescent="0.2">
      <c r="B60" s="27" t="s">
        <v>51</v>
      </c>
      <c r="C60" s="28">
        <f>SUM(C59,C54)</f>
        <v>236222</v>
      </c>
    </row>
    <row r="61" spans="2:3" s="16" customFormat="1" ht="15.75" customHeight="1" x14ac:dyDescent="0.25">
      <c r="B61" s="50" t="s">
        <v>55</v>
      </c>
      <c r="C61" s="45"/>
    </row>
    <row r="62" spans="2:3" s="16" customFormat="1" ht="34.5" customHeight="1" x14ac:dyDescent="0.2">
      <c r="B62" s="29" t="s">
        <v>67</v>
      </c>
      <c r="C62" s="49">
        <v>26812</v>
      </c>
    </row>
    <row r="63" spans="2:3" s="16" customFormat="1" ht="28.5" customHeight="1" x14ac:dyDescent="0.25">
      <c r="B63" s="43" t="s">
        <v>56</v>
      </c>
      <c r="C63" s="46">
        <f>SUM(C62)</f>
        <v>26812</v>
      </c>
    </row>
    <row r="64" spans="2:3" s="16" customFormat="1" ht="16.5" customHeight="1" x14ac:dyDescent="0.2">
      <c r="B64" s="42" t="s">
        <v>35</v>
      </c>
      <c r="C64" s="45"/>
    </row>
    <row r="65" spans="1:3" s="16" customFormat="1" ht="30.75" customHeight="1" x14ac:dyDescent="0.2">
      <c r="B65" s="44" t="s">
        <v>44</v>
      </c>
      <c r="C65" s="48">
        <v>5310</v>
      </c>
    </row>
    <row r="66" spans="1:3" s="16" customFormat="1" ht="19.5" customHeight="1" x14ac:dyDescent="0.2">
      <c r="B66" s="44" t="s">
        <v>58</v>
      </c>
      <c r="C66" s="48">
        <v>364</v>
      </c>
    </row>
    <row r="67" spans="1:3" s="16" customFormat="1" ht="19.5" customHeight="1" x14ac:dyDescent="0.2">
      <c r="B67" s="29" t="s">
        <v>36</v>
      </c>
      <c r="C67" s="48">
        <v>5000</v>
      </c>
    </row>
    <row r="68" spans="1:3" s="16" customFormat="1" ht="27" customHeight="1" x14ac:dyDescent="0.2">
      <c r="B68" s="43" t="s">
        <v>37</v>
      </c>
      <c r="C68" s="45">
        <f>SUM(C65:C67)</f>
        <v>10674</v>
      </c>
    </row>
    <row r="69" spans="1:3" s="16" customFormat="1" ht="16.5" customHeight="1" x14ac:dyDescent="0.2">
      <c r="B69" s="43" t="s">
        <v>52</v>
      </c>
      <c r="C69" s="51">
        <f>SUM(C68,C63)</f>
        <v>37486</v>
      </c>
    </row>
    <row r="70" spans="1:3" ht="13.9" customHeight="1" x14ac:dyDescent="0.2">
      <c r="A70" s="30"/>
    </row>
    <row r="71" spans="1:3" s="30" customFormat="1" ht="13.9" customHeight="1" x14ac:dyDescent="0.2">
      <c r="B71" s="15"/>
      <c r="C71" s="8"/>
    </row>
    <row r="74" spans="1:3" ht="28.5" customHeight="1" x14ac:dyDescent="0.2">
      <c r="A74" s="56"/>
      <c r="B74" s="56"/>
      <c r="C74" s="56"/>
    </row>
    <row r="75" spans="1:3" ht="28.5" customHeight="1" x14ac:dyDescent="0.2">
      <c r="A75" s="56"/>
      <c r="B75" s="56"/>
      <c r="C75" s="56"/>
    </row>
    <row r="76" spans="1:3" ht="28.5" customHeight="1" x14ac:dyDescent="0.2">
      <c r="A76" s="56" t="s">
        <v>68</v>
      </c>
      <c r="B76" s="56"/>
      <c r="C76" s="56"/>
    </row>
    <row r="77" spans="1:3" ht="28.5" customHeight="1" x14ac:dyDescent="0.2">
      <c r="A77" s="56" t="s">
        <v>59</v>
      </c>
      <c r="B77" s="56"/>
      <c r="C77" s="56"/>
    </row>
  </sheetData>
  <mergeCells count="7">
    <mergeCell ref="B3:C3"/>
    <mergeCell ref="B4:C4"/>
    <mergeCell ref="B1:C1"/>
    <mergeCell ref="A77:C77"/>
    <mergeCell ref="A76:C76"/>
    <mergeCell ref="A75:C75"/>
    <mergeCell ref="A74:C74"/>
  </mergeCells>
  <phoneticPr fontId="6" type="noConversion"/>
  <pageMargins left="0.6692913385826772" right="0.15748031496062992" top="0.43307086614173229" bottom="0.27559055118110237" header="0.23622047244094491" footer="0.27559055118110237"/>
  <pageSetup paperSize="9" scale="95" orientation="portrait" r:id="rId1"/>
  <headerFooter alignWithMargins="0"/>
  <rowBreaks count="1" manualBreakCount="1">
    <brk id="4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2023-07-17T09:35:55Z</cp:lastPrinted>
  <dcterms:created xsi:type="dcterms:W3CDTF">2003-02-06T08:26:35Z</dcterms:created>
  <dcterms:modified xsi:type="dcterms:W3CDTF">2023-07-17T09:35:59Z</dcterms:modified>
</cp:coreProperties>
</file>